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95" yWindow="0" windowWidth="19425" windowHeight="8715" firstSheet="5" activeTab="5"/>
  </bookViews>
  <sheets>
    <sheet name="bapeda" sheetId="4" r:id="rId1"/>
    <sheet name="BPSDM" sheetId="5" r:id="rId2"/>
    <sheet name="BPBD" sheetId="9" r:id="rId3"/>
    <sheet name="Inspektorat" sheetId="6" r:id="rId4"/>
    <sheet name="bangpol" sheetId="11" r:id="rId5"/>
    <sheet name="RoHumas" sheetId="15" r:id="rId6"/>
    <sheet name="Rokum" sheetId="14" r:id="rId7"/>
    <sheet name="RoPerek" sheetId="17" r:id="rId8"/>
    <sheet name="RoUmum" sheetId="16" r:id="rId9"/>
    <sheet name="Ropengadaan" sheetId="23" r:id="rId10"/>
    <sheet name="Ropem" sheetId="12" r:id="rId11"/>
    <sheet name="BKD" sheetId="8" r:id="rId12"/>
    <sheet name="RSJ" sheetId="25" r:id="rId13"/>
    <sheet name="RSUDPariaman" sheetId="26" r:id="rId14"/>
    <sheet name="RSUDSolok" sheetId="27" r:id="rId15"/>
    <sheet name="RSAM" sheetId="24" r:id="rId16"/>
    <sheet name="BKeuanganDaerah" sheetId="10" r:id="rId17"/>
    <sheet name="Biro Bintal" sheetId="18" r:id="rId18"/>
    <sheet name="BADAN PENGHUBNG" sheetId="7" r:id="rId19"/>
    <sheet name="BiroSamatau" sheetId="19" r:id="rId20"/>
    <sheet name="BiroOrgs" sheetId="20" r:id="rId21"/>
    <sheet name="Balibang" sheetId="1" r:id="rId22"/>
    <sheet name="disdik" sheetId="2" r:id="rId23"/>
    <sheet name="Sheet3" sheetId="3" r:id="rId24"/>
  </sheets>
  <calcPr calcId="144525"/>
</workbook>
</file>

<file path=xl/calcChain.xml><?xml version="1.0" encoding="utf-8"?>
<calcChain xmlns="http://schemas.openxmlformats.org/spreadsheetml/2006/main">
  <c r="Q46" i="15" l="1"/>
  <c r="X44" i="15" l="1"/>
  <c r="Y44" i="15" l="1"/>
  <c r="Z44" i="15" s="1"/>
  <c r="AA44" i="15" s="1"/>
  <c r="AB44" i="15" s="1"/>
  <c r="AC44" i="15"/>
  <c r="AD44" i="15" s="1"/>
  <c r="Q50" i="15"/>
  <c r="X50" i="15" s="1"/>
  <c r="Q48" i="15"/>
  <c r="X48" i="15" s="1"/>
  <c r="O7" i="15"/>
  <c r="Q47" i="15"/>
  <c r="AC47" i="15" s="1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5" i="15"/>
  <c r="Q49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18" i="15"/>
  <c r="Q19" i="15"/>
  <c r="X47" i="15" l="1"/>
  <c r="Y47" i="15" s="1"/>
  <c r="Z47" i="15" s="1"/>
  <c r="AA47" i="15" s="1"/>
  <c r="AB47" i="15" s="1"/>
  <c r="AC48" i="15"/>
  <c r="AC50" i="15"/>
  <c r="AD50" i="15"/>
  <c r="Y50" i="15"/>
  <c r="Z50" i="15" s="1"/>
  <c r="AA50" i="15" s="1"/>
  <c r="AB50" i="15" s="1"/>
  <c r="AD48" i="15"/>
  <c r="Y48" i="15"/>
  <c r="Z48" i="15" s="1"/>
  <c r="AA48" i="15" s="1"/>
  <c r="AB48" i="15" s="1"/>
  <c r="AD47" i="15"/>
  <c r="Q17" i="15" l="1"/>
  <c r="AC17" i="15" s="1"/>
  <c r="X18" i="15"/>
  <c r="Y18" i="15" s="1"/>
  <c r="Z18" i="15" s="1"/>
  <c r="AA18" i="15" s="1"/>
  <c r="AB18" i="15" s="1"/>
  <c r="AC19" i="15"/>
  <c r="X20" i="15"/>
  <c r="Y20" i="15" s="1"/>
  <c r="Z20" i="15" s="1"/>
  <c r="AA20" i="15" s="1"/>
  <c r="AB20" i="15" s="1"/>
  <c r="AC21" i="15"/>
  <c r="X22" i="15"/>
  <c r="Y22" i="15" s="1"/>
  <c r="Z22" i="15" s="1"/>
  <c r="AA22" i="15" s="1"/>
  <c r="AB22" i="15" s="1"/>
  <c r="AC23" i="15"/>
  <c r="X24" i="15"/>
  <c r="Y24" i="15" s="1"/>
  <c r="Z24" i="15" s="1"/>
  <c r="AA24" i="15" s="1"/>
  <c r="AB24" i="15" s="1"/>
  <c r="AC25" i="15"/>
  <c r="X26" i="15"/>
  <c r="Y26" i="15" s="1"/>
  <c r="Z26" i="15" s="1"/>
  <c r="AA26" i="15" s="1"/>
  <c r="AB26" i="15" s="1"/>
  <c r="AC27" i="15"/>
  <c r="X28" i="15"/>
  <c r="Y28" i="15" s="1"/>
  <c r="Z28" i="15" s="1"/>
  <c r="AA28" i="15" s="1"/>
  <c r="AB28" i="15" s="1"/>
  <c r="X29" i="15"/>
  <c r="X30" i="15"/>
  <c r="Y30" i="15" s="1"/>
  <c r="Z30" i="15" s="1"/>
  <c r="AA30" i="15" s="1"/>
  <c r="AB30" i="15" s="1"/>
  <c r="AC31" i="15"/>
  <c r="X32" i="15"/>
  <c r="Y32" i="15" s="1"/>
  <c r="Z32" i="15" s="1"/>
  <c r="AA32" i="15" s="1"/>
  <c r="AB32" i="15" s="1"/>
  <c r="AC33" i="15"/>
  <c r="X34" i="15"/>
  <c r="Y34" i="15" s="1"/>
  <c r="Z34" i="15" s="1"/>
  <c r="AA34" i="15" s="1"/>
  <c r="AB34" i="15" s="1"/>
  <c r="X35" i="15"/>
  <c r="Y35" i="15" s="1"/>
  <c r="Z35" i="15" s="1"/>
  <c r="AA35" i="15" s="1"/>
  <c r="AB35" i="15" s="1"/>
  <c r="AC36" i="15"/>
  <c r="X37" i="15"/>
  <c r="Y37" i="15" s="1"/>
  <c r="Z37" i="15" s="1"/>
  <c r="AA37" i="15" s="1"/>
  <c r="AB37" i="15" s="1"/>
  <c r="X38" i="15"/>
  <c r="AC39" i="15"/>
  <c r="AC40" i="15"/>
  <c r="X41" i="15"/>
  <c r="Y41" i="15" s="1"/>
  <c r="Z41" i="15" s="1"/>
  <c r="AA41" i="15" s="1"/>
  <c r="AB41" i="15" s="1"/>
  <c r="AC42" i="15"/>
  <c r="X43" i="15"/>
  <c r="Y43" i="15" s="1"/>
  <c r="Z43" i="15" s="1"/>
  <c r="AA43" i="15" s="1"/>
  <c r="AB43" i="15" s="1"/>
  <c r="X45" i="15"/>
  <c r="Y45" i="15" s="1"/>
  <c r="Z45" i="15" s="1"/>
  <c r="AA45" i="15" s="1"/>
  <c r="AB45" i="15" s="1"/>
  <c r="X46" i="15"/>
  <c r="X49" i="15"/>
  <c r="Y49" i="15" s="1"/>
  <c r="Z49" i="15" s="1"/>
  <c r="AA49" i="15" s="1"/>
  <c r="AB49" i="15" s="1"/>
  <c r="X51" i="15"/>
  <c r="X52" i="15"/>
  <c r="Y52" i="15" s="1"/>
  <c r="Z52" i="15" s="1"/>
  <c r="AA52" i="15" s="1"/>
  <c r="AB52" i="15" s="1"/>
  <c r="X53" i="15"/>
  <c r="X54" i="15"/>
  <c r="Y54" i="15" s="1"/>
  <c r="Z54" i="15" s="1"/>
  <c r="AA54" i="15" s="1"/>
  <c r="AB54" i="15" s="1"/>
  <c r="X55" i="15"/>
  <c r="Y55" i="15" s="1"/>
  <c r="Z55" i="15" s="1"/>
  <c r="AA55" i="15" s="1"/>
  <c r="AB55" i="15" s="1"/>
  <c r="X56" i="15"/>
  <c r="Y56" i="15" s="1"/>
  <c r="Z56" i="15" s="1"/>
  <c r="AA56" i="15" s="1"/>
  <c r="AB56" i="15" s="1"/>
  <c r="X57" i="15"/>
  <c r="X58" i="15"/>
  <c r="Y58" i="15" s="1"/>
  <c r="Z58" i="15" s="1"/>
  <c r="AA58" i="15" s="1"/>
  <c r="AB58" i="15" s="1"/>
  <c r="X59" i="15"/>
  <c r="AC60" i="15"/>
  <c r="AC61" i="15"/>
  <c r="AC62" i="15"/>
  <c r="Q63" i="15"/>
  <c r="AC63" i="15" s="1"/>
  <c r="X14" i="15"/>
  <c r="Y14" i="15" s="1"/>
  <c r="Z14" i="15" s="1"/>
  <c r="AA14" i="15" s="1"/>
  <c r="AB14" i="15" s="1"/>
  <c r="AC14" i="15"/>
  <c r="X15" i="15"/>
  <c r="Y15" i="15" s="1"/>
  <c r="Z15" i="15" s="1"/>
  <c r="AA15" i="15" s="1"/>
  <c r="AB15" i="15" s="1"/>
  <c r="AC15" i="15"/>
  <c r="W10" i="2"/>
  <c r="X10" i="2" s="1"/>
  <c r="Y10" i="2" s="1"/>
  <c r="Z10" i="2" s="1"/>
  <c r="AA10" i="2" s="1"/>
  <c r="AB10" i="2"/>
  <c r="AC10" i="2" s="1"/>
  <c r="W11" i="2"/>
  <c r="X11" i="2" s="1"/>
  <c r="Y11" i="2" s="1"/>
  <c r="Z11" i="2" s="1"/>
  <c r="AA11" i="2" s="1"/>
  <c r="AB11" i="2"/>
  <c r="AC11" i="2" s="1"/>
  <c r="W13" i="2"/>
  <c r="X13" i="2" s="1"/>
  <c r="Y13" i="2" s="1"/>
  <c r="Z13" i="2" s="1"/>
  <c r="AA13" i="2" s="1"/>
  <c r="AB13" i="2"/>
  <c r="AC13" i="2" s="1"/>
  <c r="W15" i="2"/>
  <c r="X15" i="2"/>
  <c r="Y15" i="2" s="1"/>
  <c r="Z15" i="2" s="1"/>
  <c r="AA15" i="2" s="1"/>
  <c r="AB15" i="2"/>
  <c r="AC15" i="2" s="1"/>
  <c r="W16" i="2"/>
  <c r="X16" i="2" s="1"/>
  <c r="Y16" i="2" s="1"/>
  <c r="Z16" i="2" s="1"/>
  <c r="AA16" i="2" s="1"/>
  <c r="AB16" i="2"/>
  <c r="AC16" i="2"/>
  <c r="W17" i="2"/>
  <c r="X17" i="2"/>
  <c r="Y17" i="2" s="1"/>
  <c r="Z17" i="2" s="1"/>
  <c r="AA17" i="2" s="1"/>
  <c r="AB17" i="2"/>
  <c r="AC17" i="2" s="1"/>
  <c r="W18" i="2"/>
  <c r="X18" i="2" s="1"/>
  <c r="Y18" i="2" s="1"/>
  <c r="Z18" i="2" s="1"/>
  <c r="AA18" i="2" s="1"/>
  <c r="AB18" i="2"/>
  <c r="AC18" i="2"/>
  <c r="AB9" i="2"/>
  <c r="W9" i="2"/>
  <c r="X9" i="2" s="1"/>
  <c r="Y9" i="2" s="1"/>
  <c r="Z9" i="2" s="1"/>
  <c r="AA9" i="2" s="1"/>
  <c r="AC9" i="19"/>
  <c r="AB7" i="2"/>
  <c r="T7" i="2"/>
  <c r="U7" i="2" s="1"/>
  <c r="V7" i="2" s="1"/>
  <c r="W7" i="2" s="1"/>
  <c r="X7" i="2" s="1"/>
  <c r="T8" i="2"/>
  <c r="U8" i="2" s="1"/>
  <c r="V8" i="2" s="1"/>
  <c r="W8" i="2" s="1"/>
  <c r="N8" i="2"/>
  <c r="X8" i="2" s="1"/>
  <c r="W107" i="25"/>
  <c r="X107" i="25" s="1"/>
  <c r="Y107" i="25" s="1"/>
  <c r="Z107" i="25" s="1"/>
  <c r="AA107" i="25" s="1"/>
  <c r="P107" i="25"/>
  <c r="AB107" i="25" s="1"/>
  <c r="W106" i="25"/>
  <c r="X106" i="25" s="1"/>
  <c r="Y106" i="25" s="1"/>
  <c r="Z106" i="25" s="1"/>
  <c r="AA106" i="25" s="1"/>
  <c r="P106" i="25"/>
  <c r="AB106" i="25" s="1"/>
  <c r="W115" i="25"/>
  <c r="X115" i="25" s="1"/>
  <c r="Y115" i="25" s="1"/>
  <c r="Z115" i="25" s="1"/>
  <c r="AA115" i="25" s="1"/>
  <c r="P115" i="25"/>
  <c r="AB115" i="25" s="1"/>
  <c r="W114" i="25"/>
  <c r="X114" i="25" s="1"/>
  <c r="Y114" i="25" s="1"/>
  <c r="Z114" i="25" s="1"/>
  <c r="AA114" i="25" s="1"/>
  <c r="P114" i="25"/>
  <c r="AB114" i="25" s="1"/>
  <c r="W95" i="25"/>
  <c r="X95" i="25" s="1"/>
  <c r="Y95" i="25" s="1"/>
  <c r="Z95" i="25" s="1"/>
  <c r="AA95" i="25" s="1"/>
  <c r="P95" i="25"/>
  <c r="AB95" i="25" s="1"/>
  <c r="W87" i="25"/>
  <c r="X87" i="25" s="1"/>
  <c r="Y87" i="25" s="1"/>
  <c r="Z87" i="25" s="1"/>
  <c r="AA87" i="25" s="1"/>
  <c r="P87" i="25"/>
  <c r="AB87" i="25" s="1"/>
  <c r="W79" i="25"/>
  <c r="X79" i="25" s="1"/>
  <c r="Y79" i="25" s="1"/>
  <c r="Z79" i="25" s="1"/>
  <c r="AA79" i="25" s="1"/>
  <c r="P79" i="25"/>
  <c r="AB79" i="25" s="1"/>
  <c r="W78" i="25"/>
  <c r="X78" i="25" s="1"/>
  <c r="Y78" i="25" s="1"/>
  <c r="Z78" i="25" s="1"/>
  <c r="AA78" i="25" s="1"/>
  <c r="P78" i="25"/>
  <c r="AB78" i="25" s="1"/>
  <c r="W70" i="25"/>
  <c r="X70" i="25" s="1"/>
  <c r="Y70" i="25" s="1"/>
  <c r="Z70" i="25" s="1"/>
  <c r="AA70" i="25" s="1"/>
  <c r="P70" i="25"/>
  <c r="AB70" i="25" s="1"/>
  <c r="W69" i="25"/>
  <c r="X69" i="25" s="1"/>
  <c r="Y69" i="25" s="1"/>
  <c r="Z69" i="25" s="1"/>
  <c r="AA69" i="25" s="1"/>
  <c r="P69" i="25"/>
  <c r="AB69" i="25" s="1"/>
  <c r="W53" i="25"/>
  <c r="X53" i="25" s="1"/>
  <c r="Y53" i="25" s="1"/>
  <c r="Z53" i="25" s="1"/>
  <c r="AA53" i="25" s="1"/>
  <c r="P53" i="25"/>
  <c r="AB53" i="25" s="1"/>
  <c r="W52" i="25"/>
  <c r="X52" i="25" s="1"/>
  <c r="Y52" i="25" s="1"/>
  <c r="Z52" i="25" s="1"/>
  <c r="AA52" i="25" s="1"/>
  <c r="P52" i="25"/>
  <c r="AB52" i="25" s="1"/>
  <c r="W47" i="25"/>
  <c r="X47" i="25" s="1"/>
  <c r="Y47" i="25" s="1"/>
  <c r="Z47" i="25" s="1"/>
  <c r="AA47" i="25" s="1"/>
  <c r="P47" i="25"/>
  <c r="AB47" i="25" s="1"/>
  <c r="W46" i="25"/>
  <c r="X46" i="25" s="1"/>
  <c r="Y46" i="25" s="1"/>
  <c r="Z46" i="25" s="1"/>
  <c r="AA46" i="25" s="1"/>
  <c r="P46" i="25"/>
  <c r="AB46" i="25" s="1"/>
  <c r="W38" i="25"/>
  <c r="X38" i="25" s="1"/>
  <c r="Y38" i="25" s="1"/>
  <c r="Z38" i="25" s="1"/>
  <c r="AA38" i="25" s="1"/>
  <c r="P38" i="25"/>
  <c r="AB38" i="25" s="1"/>
  <c r="W37" i="25"/>
  <c r="X37" i="25" s="1"/>
  <c r="Y37" i="25" s="1"/>
  <c r="Z37" i="25" s="1"/>
  <c r="AA37" i="25" s="1"/>
  <c r="P37" i="25"/>
  <c r="AB37" i="25" s="1"/>
  <c r="W32" i="25"/>
  <c r="X32" i="25" s="1"/>
  <c r="Y32" i="25" s="1"/>
  <c r="Z32" i="25" s="1"/>
  <c r="AA32" i="25" s="1"/>
  <c r="P32" i="25"/>
  <c r="AB32" i="25" s="1"/>
  <c r="P31" i="25"/>
  <c r="AB31" i="25" s="1"/>
  <c r="P25" i="25"/>
  <c r="AB25" i="25" s="1"/>
  <c r="W24" i="25"/>
  <c r="X24" i="25" s="1"/>
  <c r="Y24" i="25" s="1"/>
  <c r="Z24" i="25" s="1"/>
  <c r="AA24" i="25" s="1"/>
  <c r="P24" i="25"/>
  <c r="AB24" i="25" s="1"/>
  <c r="P23" i="25"/>
  <c r="AB23" i="25" s="1"/>
  <c r="P19" i="25"/>
  <c r="AB19" i="25" s="1"/>
  <c r="P18" i="25"/>
  <c r="AB18" i="25" s="1"/>
  <c r="P17" i="25"/>
  <c r="W17" i="25" s="1"/>
  <c r="Y59" i="15" l="1"/>
  <c r="Z59" i="15" s="1"/>
  <c r="AA59" i="15" s="1"/>
  <c r="AB59" i="15" s="1"/>
  <c r="Y57" i="15"/>
  <c r="Z57" i="15" s="1"/>
  <c r="AA57" i="15" s="1"/>
  <c r="AB57" i="15" s="1"/>
  <c r="Y53" i="15"/>
  <c r="Z53" i="15" s="1"/>
  <c r="AA53" i="15" s="1"/>
  <c r="AB53" i="15" s="1"/>
  <c r="Y51" i="15"/>
  <c r="Z51" i="15" s="1"/>
  <c r="AA51" i="15" s="1"/>
  <c r="AB51" i="15" s="1"/>
  <c r="Y46" i="15"/>
  <c r="Z46" i="15" s="1"/>
  <c r="AA46" i="15" s="1"/>
  <c r="AB46" i="15" s="1"/>
  <c r="Y38" i="15"/>
  <c r="Z38" i="15" s="1"/>
  <c r="AA38" i="15" s="1"/>
  <c r="AB38" i="15" s="1"/>
  <c r="Y29" i="15"/>
  <c r="Z29" i="15" s="1"/>
  <c r="AA29" i="15" s="1"/>
  <c r="AB29" i="15" s="1"/>
  <c r="X63" i="15"/>
  <c r="X62" i="15"/>
  <c r="Y62" i="15" s="1"/>
  <c r="Z62" i="15" s="1"/>
  <c r="AA62" i="15" s="1"/>
  <c r="AB62" i="15" s="1"/>
  <c r="X61" i="15"/>
  <c r="Y61" i="15" s="1"/>
  <c r="Z61" i="15" s="1"/>
  <c r="AA61" i="15" s="1"/>
  <c r="AB61" i="15" s="1"/>
  <c r="X60" i="15"/>
  <c r="Y60" i="15" s="1"/>
  <c r="Z60" i="15" s="1"/>
  <c r="AA60" i="15" s="1"/>
  <c r="AB60" i="15" s="1"/>
  <c r="AC59" i="15"/>
  <c r="AD59" i="15" s="1"/>
  <c r="AC58" i="15"/>
  <c r="AD58" i="15" s="1"/>
  <c r="AC57" i="15"/>
  <c r="AD57" i="15" s="1"/>
  <c r="AC56" i="15"/>
  <c r="AD56" i="15" s="1"/>
  <c r="AC55" i="15"/>
  <c r="AD55" i="15" s="1"/>
  <c r="AC54" i="15"/>
  <c r="AD54" i="15" s="1"/>
  <c r="AC53" i="15"/>
  <c r="AD53" i="15" s="1"/>
  <c r="AC52" i="15"/>
  <c r="AD52" i="15" s="1"/>
  <c r="AC51" i="15"/>
  <c r="AD51" i="15" s="1"/>
  <c r="AC49" i="15"/>
  <c r="AD49" i="15" s="1"/>
  <c r="AC45" i="15"/>
  <c r="AD45" i="15" s="1"/>
  <c r="AC43" i="15"/>
  <c r="AD43" i="15" s="1"/>
  <c r="X42" i="15"/>
  <c r="Y42" i="15" s="1"/>
  <c r="Z42" i="15" s="1"/>
  <c r="AA42" i="15" s="1"/>
  <c r="AB42" i="15" s="1"/>
  <c r="X40" i="15"/>
  <c r="X39" i="15"/>
  <c r="Y39" i="15" s="1"/>
  <c r="Z39" i="15" s="1"/>
  <c r="AA39" i="15" s="1"/>
  <c r="AB39" i="15" s="1"/>
  <c r="AC38" i="15"/>
  <c r="AD38" i="15" s="1"/>
  <c r="X36" i="15"/>
  <c r="AC35" i="15"/>
  <c r="AD35" i="15" s="1"/>
  <c r="X33" i="15"/>
  <c r="X31" i="15"/>
  <c r="AC29" i="15"/>
  <c r="AD29" i="15" s="1"/>
  <c r="AC28" i="15"/>
  <c r="AD28" i="15" s="1"/>
  <c r="X27" i="15"/>
  <c r="X25" i="15"/>
  <c r="X23" i="15"/>
  <c r="X21" i="15"/>
  <c r="Y21" i="15" s="1"/>
  <c r="Z21" i="15" s="1"/>
  <c r="AA21" i="15" s="1"/>
  <c r="AB21" i="15" s="1"/>
  <c r="X19" i="15"/>
  <c r="X17" i="15"/>
  <c r="AC46" i="15"/>
  <c r="AD46" i="15" s="1"/>
  <c r="AC41" i="15"/>
  <c r="AD41" i="15" s="1"/>
  <c r="AC37" i="15"/>
  <c r="AD37" i="15" s="1"/>
  <c r="AC34" i="15"/>
  <c r="AD34" i="15" s="1"/>
  <c r="AC32" i="15"/>
  <c r="AD32" i="15" s="1"/>
  <c r="AC26" i="15"/>
  <c r="AD26" i="15" s="1"/>
  <c r="AC24" i="15"/>
  <c r="AD24" i="15" s="1"/>
  <c r="AC22" i="15"/>
  <c r="AD22" i="15" s="1"/>
  <c r="AC20" i="15"/>
  <c r="AD20" i="15" s="1"/>
  <c r="AC18" i="15"/>
  <c r="AD18" i="15" s="1"/>
  <c r="AD60" i="15"/>
  <c r="AD15" i="15"/>
  <c r="AD42" i="15"/>
  <c r="AC30" i="15"/>
  <c r="AD30" i="15" s="1"/>
  <c r="AD14" i="15"/>
  <c r="AC9" i="2"/>
  <c r="X9" i="19"/>
  <c r="N7" i="2"/>
  <c r="AC8" i="2"/>
  <c r="AD18" i="2"/>
  <c r="AC7" i="2"/>
  <c r="Y8" i="2"/>
  <c r="Z8" i="2" s="1"/>
  <c r="AA8" i="2" s="1"/>
  <c r="AB8" i="2" s="1"/>
  <c r="AC107" i="25"/>
  <c r="AC106" i="25"/>
  <c r="AC115" i="25"/>
  <c r="AC114" i="25"/>
  <c r="AC95" i="25"/>
  <c r="AC87" i="25"/>
  <c r="AC78" i="25"/>
  <c r="AC79" i="25"/>
  <c r="AC69" i="25"/>
  <c r="AC70" i="25"/>
  <c r="W31" i="25"/>
  <c r="X31" i="25" s="1"/>
  <c r="Y31" i="25" s="1"/>
  <c r="Z31" i="25" s="1"/>
  <c r="AA31" i="25" s="1"/>
  <c r="AC52" i="25"/>
  <c r="AC53" i="25"/>
  <c r="AC46" i="25"/>
  <c r="AC47" i="25"/>
  <c r="AC38" i="25"/>
  <c r="AC37" i="25"/>
  <c r="AC32" i="25"/>
  <c r="W23" i="25"/>
  <c r="X23" i="25" s="1"/>
  <c r="Y23" i="25" s="1"/>
  <c r="Z23" i="25" s="1"/>
  <c r="AA23" i="25" s="1"/>
  <c r="AC24" i="25"/>
  <c r="W25" i="25"/>
  <c r="X17" i="25"/>
  <c r="Y17" i="25" s="1"/>
  <c r="Z17" i="25" s="1"/>
  <c r="AA17" i="25" s="1"/>
  <c r="AB17" i="25"/>
  <c r="AC17" i="25" s="1"/>
  <c r="W18" i="25"/>
  <c r="W19" i="25"/>
  <c r="Q12" i="7"/>
  <c r="AC12" i="7" s="1"/>
  <c r="Q13" i="7"/>
  <c r="X13" i="7" s="1"/>
  <c r="AC13" i="7"/>
  <c r="X14" i="7"/>
  <c r="Y14" i="7" s="1"/>
  <c r="Z14" i="7" s="1"/>
  <c r="AA14" i="7" s="1"/>
  <c r="AB14" i="7" s="1"/>
  <c r="AC14" i="7"/>
  <c r="AD14" i="7"/>
  <c r="Q15" i="7"/>
  <c r="X15" i="7"/>
  <c r="Y15" i="7" s="1"/>
  <c r="Z15" i="7" s="1"/>
  <c r="AA15" i="7" s="1"/>
  <c r="AB15" i="7" s="1"/>
  <c r="AC15" i="7"/>
  <c r="AD15" i="7"/>
  <c r="Q16" i="7"/>
  <c r="X16" i="7"/>
  <c r="Y16" i="7" s="1"/>
  <c r="Z16" i="7" s="1"/>
  <c r="AA16" i="7" s="1"/>
  <c r="AB16" i="7" s="1"/>
  <c r="AC16" i="7"/>
  <c r="AD16" i="7"/>
  <c r="X17" i="7"/>
  <c r="Y17" i="7" s="1"/>
  <c r="Z17" i="7" s="1"/>
  <c r="AA17" i="7" s="1"/>
  <c r="AB17" i="7" s="1"/>
  <c r="AC17" i="7"/>
  <c r="AD17" i="7" s="1"/>
  <c r="Q16" i="15"/>
  <c r="Q17" i="18"/>
  <c r="AC17" i="18" s="1"/>
  <c r="Q15" i="18"/>
  <c r="AC15" i="18" s="1"/>
  <c r="Q17" i="20"/>
  <c r="X17" i="20" s="1"/>
  <c r="AC17" i="20"/>
  <c r="Q9" i="20"/>
  <c r="AC9" i="20" s="1"/>
  <c r="N7" i="15"/>
  <c r="N7" i="6"/>
  <c r="X13" i="6"/>
  <c r="Q13" i="6"/>
  <c r="AC13" i="6" s="1"/>
  <c r="N7" i="12"/>
  <c r="Q11" i="19"/>
  <c r="AC11" i="19" s="1"/>
  <c r="N7" i="18"/>
  <c r="N7" i="19"/>
  <c r="N7" i="1"/>
  <c r="Q13" i="20"/>
  <c r="AC13" i="20" s="1"/>
  <c r="Q11" i="20"/>
  <c r="AC11" i="20" s="1"/>
  <c r="Q16" i="19"/>
  <c r="X16" i="19" s="1"/>
  <c r="Q13" i="19"/>
  <c r="AC13" i="19" s="1"/>
  <c r="N7" i="23"/>
  <c r="N7" i="16"/>
  <c r="N7" i="17"/>
  <c r="Q9" i="15"/>
  <c r="X9" i="15" s="1"/>
  <c r="Q13" i="11"/>
  <c r="X13" i="11" s="1"/>
  <c r="Q14" i="11"/>
  <c r="X14" i="11" s="1"/>
  <c r="N7" i="11"/>
  <c r="W110" i="26"/>
  <c r="X110" i="26" s="1"/>
  <c r="Y110" i="26" s="1"/>
  <c r="Z110" i="26" s="1"/>
  <c r="AA110" i="26" s="1"/>
  <c r="P110" i="26"/>
  <c r="AB110" i="26" s="1"/>
  <c r="M7" i="27"/>
  <c r="W87" i="26"/>
  <c r="X87" i="26" s="1"/>
  <c r="Y87" i="26" s="1"/>
  <c r="Z87" i="26" s="1"/>
  <c r="AA87" i="26" s="1"/>
  <c r="P87" i="26"/>
  <c r="AB87" i="26" s="1"/>
  <c r="W86" i="26"/>
  <c r="X86" i="26" s="1"/>
  <c r="Y86" i="26" s="1"/>
  <c r="Z86" i="26" s="1"/>
  <c r="AA86" i="26" s="1"/>
  <c r="P86" i="26"/>
  <c r="AB86" i="26" s="1"/>
  <c r="W70" i="26"/>
  <c r="X70" i="26" s="1"/>
  <c r="Y70" i="26" s="1"/>
  <c r="Z70" i="26" s="1"/>
  <c r="AA70" i="26" s="1"/>
  <c r="P70" i="26"/>
  <c r="AB70" i="26" s="1"/>
  <c r="W69" i="26"/>
  <c r="X69" i="26" s="1"/>
  <c r="Y69" i="26" s="1"/>
  <c r="Z69" i="26" s="1"/>
  <c r="AA69" i="26" s="1"/>
  <c r="P69" i="26"/>
  <c r="AB69" i="26" s="1"/>
  <c r="W65" i="26"/>
  <c r="X65" i="26" s="1"/>
  <c r="Y65" i="26" s="1"/>
  <c r="Z65" i="26" s="1"/>
  <c r="AA65" i="26" s="1"/>
  <c r="P65" i="26"/>
  <c r="AB65" i="26" s="1"/>
  <c r="W64" i="26"/>
  <c r="X64" i="26" s="1"/>
  <c r="Y64" i="26" s="1"/>
  <c r="Z64" i="26" s="1"/>
  <c r="AA64" i="26" s="1"/>
  <c r="P64" i="26"/>
  <c r="AB64" i="26" s="1"/>
  <c r="W38" i="26"/>
  <c r="X38" i="26" s="1"/>
  <c r="Y38" i="26" s="1"/>
  <c r="Z38" i="26" s="1"/>
  <c r="AA38" i="26" s="1"/>
  <c r="P38" i="26"/>
  <c r="AB38" i="26" s="1"/>
  <c r="W37" i="26"/>
  <c r="X37" i="26" s="1"/>
  <c r="Y37" i="26" s="1"/>
  <c r="Z37" i="26" s="1"/>
  <c r="AA37" i="26" s="1"/>
  <c r="P37" i="26"/>
  <c r="AB37" i="26" s="1"/>
  <c r="W10" i="24"/>
  <c r="X10" i="24" s="1"/>
  <c r="Y10" i="24" s="1"/>
  <c r="Z10" i="24" s="1"/>
  <c r="AA10" i="24" s="1"/>
  <c r="AB10" i="24"/>
  <c r="AC10" i="24"/>
  <c r="W11" i="24"/>
  <c r="X11" i="24"/>
  <c r="Y11" i="24" s="1"/>
  <c r="Z11" i="24" s="1"/>
  <c r="AA11" i="24" s="1"/>
  <c r="AB11" i="24"/>
  <c r="AC11" i="24" s="1"/>
  <c r="P12" i="24"/>
  <c r="W12" i="24" s="1"/>
  <c r="P13" i="24"/>
  <c r="W13" i="24" s="1"/>
  <c r="P14" i="24"/>
  <c r="W14" i="24" s="1"/>
  <c r="P15" i="24"/>
  <c r="W15" i="24" s="1"/>
  <c r="P16" i="24"/>
  <c r="W16" i="24" s="1"/>
  <c r="P17" i="24"/>
  <c r="W17" i="24" s="1"/>
  <c r="P18" i="24"/>
  <c r="W18" i="24" s="1"/>
  <c r="P19" i="24"/>
  <c r="W19" i="24" s="1"/>
  <c r="P20" i="24"/>
  <c r="W20" i="24" s="1"/>
  <c r="P21" i="24"/>
  <c r="W21" i="24" s="1"/>
  <c r="AB21" i="24"/>
  <c r="P22" i="24"/>
  <c r="W22" i="24" s="1"/>
  <c r="P32" i="24"/>
  <c r="W32" i="24" s="1"/>
  <c r="P33" i="24"/>
  <c r="W33" i="24" s="1"/>
  <c r="P34" i="24"/>
  <c r="W34" i="24" s="1"/>
  <c r="P35" i="24"/>
  <c r="W35" i="24" s="1"/>
  <c r="P36" i="24"/>
  <c r="W36" i="24" s="1"/>
  <c r="P37" i="24"/>
  <c r="W37" i="24" s="1"/>
  <c r="W38" i="24"/>
  <c r="X38" i="24" s="1"/>
  <c r="Y38" i="24" s="1"/>
  <c r="Z38" i="24" s="1"/>
  <c r="AA38" i="24" s="1"/>
  <c r="AB38" i="24"/>
  <c r="W39" i="24"/>
  <c r="X39" i="24" s="1"/>
  <c r="Y39" i="24" s="1"/>
  <c r="Z39" i="24" s="1"/>
  <c r="AA39" i="24" s="1"/>
  <c r="AB39" i="24"/>
  <c r="W40" i="24"/>
  <c r="X40" i="24" s="1"/>
  <c r="Y40" i="24" s="1"/>
  <c r="Z40" i="24" s="1"/>
  <c r="AA40" i="24" s="1"/>
  <c r="AB40" i="24"/>
  <c r="W41" i="24"/>
  <c r="X41" i="24" s="1"/>
  <c r="Y41" i="24" s="1"/>
  <c r="Z41" i="24" s="1"/>
  <c r="AA41" i="24" s="1"/>
  <c r="AB41" i="24"/>
  <c r="P42" i="24"/>
  <c r="W42" i="24" s="1"/>
  <c r="P43" i="24"/>
  <c r="W43" i="24" s="1"/>
  <c r="W44" i="24"/>
  <c r="X44" i="24" s="1"/>
  <c r="Y44" i="24" s="1"/>
  <c r="Z44" i="24" s="1"/>
  <c r="AA44" i="24" s="1"/>
  <c r="AB44" i="24"/>
  <c r="P46" i="24"/>
  <c r="W46" i="24" s="1"/>
  <c r="P47" i="24"/>
  <c r="W47" i="24" s="1"/>
  <c r="W48" i="24"/>
  <c r="X48" i="24" s="1"/>
  <c r="Y48" i="24" s="1"/>
  <c r="Z48" i="24" s="1"/>
  <c r="AA48" i="24" s="1"/>
  <c r="AB48" i="24"/>
  <c r="P49" i="24"/>
  <c r="W49" i="24" s="1"/>
  <c r="P50" i="24"/>
  <c r="W50" i="24" s="1"/>
  <c r="P51" i="24"/>
  <c r="W51" i="24" s="1"/>
  <c r="W52" i="24"/>
  <c r="X52" i="24" s="1"/>
  <c r="Y52" i="24" s="1"/>
  <c r="Z52" i="24" s="1"/>
  <c r="AA52" i="24" s="1"/>
  <c r="AB52" i="24"/>
  <c r="P53" i="24"/>
  <c r="W53" i="24" s="1"/>
  <c r="P54" i="24"/>
  <c r="W54" i="24" s="1"/>
  <c r="P55" i="24"/>
  <c r="W55" i="24" s="1"/>
  <c r="W56" i="24"/>
  <c r="X56" i="24" s="1"/>
  <c r="Y56" i="24" s="1"/>
  <c r="Z56" i="24" s="1"/>
  <c r="AA56" i="24" s="1"/>
  <c r="AB56" i="24"/>
  <c r="P57" i="24"/>
  <c r="W57" i="24" s="1"/>
  <c r="W58" i="24"/>
  <c r="X58" i="24" s="1"/>
  <c r="Y58" i="24" s="1"/>
  <c r="Z58" i="24" s="1"/>
  <c r="AA58" i="24" s="1"/>
  <c r="AB58" i="24"/>
  <c r="P59" i="24"/>
  <c r="W59" i="24" s="1"/>
  <c r="P60" i="24"/>
  <c r="W60" i="24" s="1"/>
  <c r="P61" i="24"/>
  <c r="W61" i="24" s="1"/>
  <c r="P62" i="24"/>
  <c r="W62" i="24" s="1"/>
  <c r="P63" i="24"/>
  <c r="W63" i="24" s="1"/>
  <c r="W64" i="24"/>
  <c r="X64" i="24" s="1"/>
  <c r="Y64" i="24" s="1"/>
  <c r="Z64" i="24" s="1"/>
  <c r="AA64" i="24" s="1"/>
  <c r="AB64" i="24"/>
  <c r="W65" i="24"/>
  <c r="X65" i="24" s="1"/>
  <c r="Y65" i="24" s="1"/>
  <c r="Z65" i="24" s="1"/>
  <c r="AA65" i="24" s="1"/>
  <c r="AB65" i="24"/>
  <c r="P66" i="24"/>
  <c r="W66" i="24" s="1"/>
  <c r="P67" i="24"/>
  <c r="W67" i="24" s="1"/>
  <c r="P68" i="24"/>
  <c r="W68" i="24" s="1"/>
  <c r="P69" i="24"/>
  <c r="W69" i="24" s="1"/>
  <c r="P70" i="24"/>
  <c r="W70" i="24" s="1"/>
  <c r="P71" i="24"/>
  <c r="W71" i="24" s="1"/>
  <c r="W72" i="24"/>
  <c r="X72" i="24" s="1"/>
  <c r="Y72" i="24" s="1"/>
  <c r="Z72" i="24" s="1"/>
  <c r="AA72" i="24" s="1"/>
  <c r="AB72" i="24"/>
  <c r="W73" i="24"/>
  <c r="X73" i="24" s="1"/>
  <c r="Y73" i="24" s="1"/>
  <c r="Z73" i="24" s="1"/>
  <c r="AA73" i="24" s="1"/>
  <c r="AB73" i="24"/>
  <c r="W74" i="24"/>
  <c r="X74" i="24" s="1"/>
  <c r="Y74" i="24" s="1"/>
  <c r="Z74" i="24" s="1"/>
  <c r="AA74" i="24" s="1"/>
  <c r="AB74" i="24"/>
  <c r="P75" i="24"/>
  <c r="W75" i="24" s="1"/>
  <c r="P76" i="24"/>
  <c r="W76" i="24" s="1"/>
  <c r="P77" i="24"/>
  <c r="W77" i="24" s="1"/>
  <c r="P78" i="24"/>
  <c r="W78" i="24" s="1"/>
  <c r="P79" i="24"/>
  <c r="W79" i="24" s="1"/>
  <c r="W80" i="24"/>
  <c r="X80" i="24" s="1"/>
  <c r="Y80" i="24" s="1"/>
  <c r="Z80" i="24" s="1"/>
  <c r="AA80" i="24" s="1"/>
  <c r="AB80" i="24"/>
  <c r="W81" i="24"/>
  <c r="X81" i="24" s="1"/>
  <c r="Y81" i="24" s="1"/>
  <c r="Z81" i="24" s="1"/>
  <c r="AA81" i="24" s="1"/>
  <c r="AB81" i="24"/>
  <c r="P82" i="24"/>
  <c r="W82" i="24" s="1"/>
  <c r="P83" i="24"/>
  <c r="W83" i="24" s="1"/>
  <c r="P84" i="24"/>
  <c r="W84" i="24" s="1"/>
  <c r="P9" i="24"/>
  <c r="W9" i="24" s="1"/>
  <c r="P85" i="24"/>
  <c r="W85" i="24" s="1"/>
  <c r="P86" i="24"/>
  <c r="W86" i="24" s="1"/>
  <c r="W87" i="24"/>
  <c r="X87" i="24" s="1"/>
  <c r="Y87" i="24" s="1"/>
  <c r="Z87" i="24" s="1"/>
  <c r="AA87" i="24" s="1"/>
  <c r="AB87" i="24"/>
  <c r="P88" i="24"/>
  <c r="W88" i="24" s="1"/>
  <c r="P89" i="24"/>
  <c r="W89" i="24" s="1"/>
  <c r="P90" i="24"/>
  <c r="W90" i="24" s="1"/>
  <c r="P91" i="24"/>
  <c r="W91" i="24" s="1"/>
  <c r="P92" i="24"/>
  <c r="W92" i="24" s="1"/>
  <c r="P93" i="24"/>
  <c r="W93" i="24" s="1"/>
  <c r="P94" i="24"/>
  <c r="W94" i="24" s="1"/>
  <c r="W95" i="24"/>
  <c r="X95" i="24" s="1"/>
  <c r="Y95" i="24" s="1"/>
  <c r="Z95" i="24" s="1"/>
  <c r="AA95" i="24" s="1"/>
  <c r="AB95" i="24"/>
  <c r="P96" i="24"/>
  <c r="W96" i="24" s="1"/>
  <c r="P97" i="24"/>
  <c r="W97" i="24" s="1"/>
  <c r="P98" i="24"/>
  <c r="W98" i="24" s="1"/>
  <c r="P99" i="24"/>
  <c r="W99" i="24" s="1"/>
  <c r="P100" i="24"/>
  <c r="W100" i="24" s="1"/>
  <c r="W101" i="24"/>
  <c r="X101" i="24" s="1"/>
  <c r="Y101" i="24" s="1"/>
  <c r="Z101" i="24" s="1"/>
  <c r="AA101" i="24" s="1"/>
  <c r="AB101" i="24"/>
  <c r="P102" i="24"/>
  <c r="W102" i="24" s="1"/>
  <c r="P103" i="24"/>
  <c r="W103" i="24" s="1"/>
  <c r="P104" i="24"/>
  <c r="W104" i="24" s="1"/>
  <c r="P105" i="24"/>
  <c r="W105" i="24" s="1"/>
  <c r="P106" i="24"/>
  <c r="W106" i="24" s="1"/>
  <c r="W107" i="24"/>
  <c r="X107" i="24" s="1"/>
  <c r="Y107" i="24" s="1"/>
  <c r="Z107" i="24" s="1"/>
  <c r="AA107" i="24" s="1"/>
  <c r="AB107" i="24"/>
  <c r="W108" i="24"/>
  <c r="X108" i="24" s="1"/>
  <c r="Y108" i="24" s="1"/>
  <c r="Z108" i="24" s="1"/>
  <c r="AA108" i="24" s="1"/>
  <c r="AB108" i="24"/>
  <c r="P109" i="24"/>
  <c r="W109" i="24" s="1"/>
  <c r="X109" i="24" s="1"/>
  <c r="Y109" i="24" s="1"/>
  <c r="Z109" i="24" s="1"/>
  <c r="AA109" i="24" s="1"/>
  <c r="P110" i="24"/>
  <c r="W110" i="24" s="1"/>
  <c r="P111" i="24"/>
  <c r="W111" i="24" s="1"/>
  <c r="P112" i="24"/>
  <c r="W112" i="24" s="1"/>
  <c r="P113" i="24"/>
  <c r="W113" i="24" s="1"/>
  <c r="P114" i="24"/>
  <c r="W114" i="24" s="1"/>
  <c r="W115" i="24"/>
  <c r="X115" i="24" s="1"/>
  <c r="Y115" i="24" s="1"/>
  <c r="Z115" i="24" s="1"/>
  <c r="AA115" i="24" s="1"/>
  <c r="AB115" i="24"/>
  <c r="W116" i="24"/>
  <c r="X116" i="24" s="1"/>
  <c r="Y116" i="24" s="1"/>
  <c r="Z116" i="24" s="1"/>
  <c r="AA116" i="24" s="1"/>
  <c r="AB116" i="24"/>
  <c r="W117" i="24"/>
  <c r="X117" i="24" s="1"/>
  <c r="Y117" i="24" s="1"/>
  <c r="Z117" i="24" s="1"/>
  <c r="AA117" i="24" s="1"/>
  <c r="AB117" i="24"/>
  <c r="P118" i="24"/>
  <c r="W118" i="24" s="1"/>
  <c r="P119" i="24"/>
  <c r="W119" i="24" s="1"/>
  <c r="P120" i="24"/>
  <c r="W120" i="24" s="1"/>
  <c r="P121" i="24"/>
  <c r="W121" i="24" s="1"/>
  <c r="P122" i="24"/>
  <c r="W122" i="24" s="1"/>
  <c r="P123" i="24"/>
  <c r="W123" i="24" s="1"/>
  <c r="P124" i="24"/>
  <c r="W124" i="24" s="1"/>
  <c r="P125" i="24"/>
  <c r="W125" i="24" s="1"/>
  <c r="P126" i="24"/>
  <c r="W126" i="24" s="1"/>
  <c r="P127" i="24"/>
  <c r="W127" i="24" s="1"/>
  <c r="P128" i="24"/>
  <c r="W128" i="24" s="1"/>
  <c r="P129" i="24"/>
  <c r="W129" i="24" s="1"/>
  <c r="P130" i="24"/>
  <c r="W130" i="24" s="1"/>
  <c r="P131" i="24"/>
  <c r="W131" i="24" s="1"/>
  <c r="P132" i="24"/>
  <c r="W132" i="24" s="1"/>
  <c r="P133" i="24"/>
  <c r="W133" i="24" s="1"/>
  <c r="W134" i="24"/>
  <c r="X134" i="24" s="1"/>
  <c r="Y134" i="24" s="1"/>
  <c r="Z134" i="24" s="1"/>
  <c r="AA134" i="24" s="1"/>
  <c r="AB134" i="24"/>
  <c r="P135" i="24"/>
  <c r="W135" i="24" s="1"/>
  <c r="P136" i="24"/>
  <c r="W136" i="24" s="1"/>
  <c r="P137" i="24"/>
  <c r="W137" i="24" s="1"/>
  <c r="P138" i="24"/>
  <c r="W138" i="24" s="1"/>
  <c r="P139" i="24"/>
  <c r="W139" i="24" s="1"/>
  <c r="W140" i="24"/>
  <c r="X140" i="24" s="1"/>
  <c r="Y140" i="24" s="1"/>
  <c r="Z140" i="24" s="1"/>
  <c r="AA140" i="24" s="1"/>
  <c r="AB140" i="24"/>
  <c r="P141" i="24"/>
  <c r="W141" i="24" s="1"/>
  <c r="P142" i="24"/>
  <c r="W142" i="24" s="1"/>
  <c r="P143" i="24"/>
  <c r="W143" i="24" s="1"/>
  <c r="P144" i="24"/>
  <c r="W144" i="24" s="1"/>
  <c r="W145" i="24"/>
  <c r="X145" i="24" s="1"/>
  <c r="Y145" i="24" s="1"/>
  <c r="Z145" i="24" s="1"/>
  <c r="AA145" i="24" s="1"/>
  <c r="AB145" i="24"/>
  <c r="P146" i="24"/>
  <c r="W146" i="24" s="1"/>
  <c r="P147" i="24"/>
  <c r="W147" i="24" s="1"/>
  <c r="P148" i="24"/>
  <c r="W148" i="24" s="1"/>
  <c r="P149" i="24"/>
  <c r="W149" i="24" s="1"/>
  <c r="P150" i="24"/>
  <c r="W150" i="24" s="1"/>
  <c r="P151" i="24"/>
  <c r="W151" i="24" s="1"/>
  <c r="P152" i="24"/>
  <c r="W152" i="24" s="1"/>
  <c r="P153" i="24"/>
  <c r="W153" i="24" s="1"/>
  <c r="P154" i="24"/>
  <c r="W154" i="24" s="1"/>
  <c r="P155" i="24"/>
  <c r="W155" i="24" s="1"/>
  <c r="P156" i="24"/>
  <c r="W156" i="24" s="1"/>
  <c r="P157" i="24"/>
  <c r="W157" i="24" s="1"/>
  <c r="P158" i="24"/>
  <c r="W158" i="24" s="1"/>
  <c r="P159" i="24"/>
  <c r="W159" i="24" s="1"/>
  <c r="P160" i="24"/>
  <c r="W160" i="24" s="1"/>
  <c r="W161" i="24"/>
  <c r="X161" i="24" s="1"/>
  <c r="Y161" i="24" s="1"/>
  <c r="Z161" i="24" s="1"/>
  <c r="AA161" i="24" s="1"/>
  <c r="AB161" i="24"/>
  <c r="W162" i="24"/>
  <c r="X162" i="24" s="1"/>
  <c r="Y162" i="24" s="1"/>
  <c r="Z162" i="24" s="1"/>
  <c r="AA162" i="24" s="1"/>
  <c r="AB162" i="24"/>
  <c r="P163" i="24"/>
  <c r="W163" i="24" s="1"/>
  <c r="P164" i="24"/>
  <c r="W164" i="24" s="1"/>
  <c r="P165" i="24"/>
  <c r="W165" i="24" s="1"/>
  <c r="P166" i="24"/>
  <c r="W166" i="24" s="1"/>
  <c r="P167" i="24"/>
  <c r="W167" i="24" s="1"/>
  <c r="W168" i="24"/>
  <c r="X168" i="24" s="1"/>
  <c r="Y168" i="24" s="1"/>
  <c r="Z168" i="24" s="1"/>
  <c r="AA168" i="24" s="1"/>
  <c r="AB168" i="24"/>
  <c r="P169" i="24"/>
  <c r="W169" i="24" s="1"/>
  <c r="P170" i="24"/>
  <c r="W170" i="24" s="1"/>
  <c r="P171" i="24"/>
  <c r="W171" i="24" s="1"/>
  <c r="P172" i="24"/>
  <c r="W172" i="24" s="1"/>
  <c r="P173" i="24"/>
  <c r="W173" i="24" s="1"/>
  <c r="P174" i="24"/>
  <c r="W174" i="24" s="1"/>
  <c r="W175" i="24"/>
  <c r="X175" i="24" s="1"/>
  <c r="Y175" i="24" s="1"/>
  <c r="Z175" i="24" s="1"/>
  <c r="AA175" i="24" s="1"/>
  <c r="AB175" i="24"/>
  <c r="W176" i="24"/>
  <c r="X176" i="24" s="1"/>
  <c r="Y176" i="24" s="1"/>
  <c r="Z176" i="24" s="1"/>
  <c r="AA176" i="24" s="1"/>
  <c r="AB176" i="24"/>
  <c r="W177" i="24"/>
  <c r="X177" i="24" s="1"/>
  <c r="Y177" i="24" s="1"/>
  <c r="Z177" i="24" s="1"/>
  <c r="AA177" i="24" s="1"/>
  <c r="AB177" i="24"/>
  <c r="W178" i="24"/>
  <c r="X178" i="24" s="1"/>
  <c r="Y178" i="24" s="1"/>
  <c r="Z178" i="24" s="1"/>
  <c r="AA178" i="24" s="1"/>
  <c r="AB178" i="24"/>
  <c r="W179" i="24"/>
  <c r="X179" i="24" s="1"/>
  <c r="Y179" i="24" s="1"/>
  <c r="Z179" i="24" s="1"/>
  <c r="AA179" i="24" s="1"/>
  <c r="AB179" i="24"/>
  <c r="W180" i="24"/>
  <c r="X180" i="24" s="1"/>
  <c r="Y180" i="24" s="1"/>
  <c r="Z180" i="24" s="1"/>
  <c r="AA180" i="24" s="1"/>
  <c r="AB180" i="24"/>
  <c r="W181" i="24"/>
  <c r="X181" i="24" s="1"/>
  <c r="Y181" i="24" s="1"/>
  <c r="Z181" i="24" s="1"/>
  <c r="AA181" i="24" s="1"/>
  <c r="AB181" i="24"/>
  <c r="W182" i="24"/>
  <c r="X182" i="24" s="1"/>
  <c r="Y182" i="24" s="1"/>
  <c r="Z182" i="24" s="1"/>
  <c r="AA182" i="24" s="1"/>
  <c r="AB182" i="24"/>
  <c r="W183" i="24"/>
  <c r="X183" i="24" s="1"/>
  <c r="Y183" i="24" s="1"/>
  <c r="Z183" i="24" s="1"/>
  <c r="AA183" i="24" s="1"/>
  <c r="AB183" i="24"/>
  <c r="W184" i="24"/>
  <c r="X184" i="24" s="1"/>
  <c r="Y184" i="24" s="1"/>
  <c r="Z184" i="24" s="1"/>
  <c r="AA184" i="24" s="1"/>
  <c r="AB184" i="24"/>
  <c r="W185" i="24"/>
  <c r="X185" i="24" s="1"/>
  <c r="Y185" i="24" s="1"/>
  <c r="Z185" i="24" s="1"/>
  <c r="AA185" i="24" s="1"/>
  <c r="AB185" i="24"/>
  <c r="W186" i="24"/>
  <c r="X186" i="24" s="1"/>
  <c r="Y186" i="24" s="1"/>
  <c r="Z186" i="24" s="1"/>
  <c r="AA186" i="24" s="1"/>
  <c r="AB186" i="24"/>
  <c r="W187" i="24"/>
  <c r="X187" i="24" s="1"/>
  <c r="Y187" i="24" s="1"/>
  <c r="Z187" i="24" s="1"/>
  <c r="AA187" i="24" s="1"/>
  <c r="AB187" i="24"/>
  <c r="W188" i="24"/>
  <c r="X188" i="24" s="1"/>
  <c r="Y188" i="24" s="1"/>
  <c r="Z188" i="24" s="1"/>
  <c r="AA188" i="24" s="1"/>
  <c r="AB188" i="24"/>
  <c r="W189" i="24"/>
  <c r="X189" i="24" s="1"/>
  <c r="Y189" i="24" s="1"/>
  <c r="Z189" i="24" s="1"/>
  <c r="AA189" i="24" s="1"/>
  <c r="AB189" i="24"/>
  <c r="W190" i="24"/>
  <c r="X190" i="24" s="1"/>
  <c r="Y190" i="24" s="1"/>
  <c r="Z190" i="24" s="1"/>
  <c r="AA190" i="24" s="1"/>
  <c r="AB190" i="24"/>
  <c r="W191" i="24"/>
  <c r="X191" i="24" s="1"/>
  <c r="Y191" i="24" s="1"/>
  <c r="Z191" i="24" s="1"/>
  <c r="AA191" i="24" s="1"/>
  <c r="AB191" i="24"/>
  <c r="W192" i="24"/>
  <c r="X192" i="24" s="1"/>
  <c r="Y192" i="24" s="1"/>
  <c r="Z192" i="24" s="1"/>
  <c r="AA192" i="24" s="1"/>
  <c r="AB192" i="24"/>
  <c r="W193" i="24"/>
  <c r="X193" i="24" s="1"/>
  <c r="Y193" i="24" s="1"/>
  <c r="Z193" i="24" s="1"/>
  <c r="AA193" i="24" s="1"/>
  <c r="AB193" i="24"/>
  <c r="W194" i="24"/>
  <c r="X194" i="24" s="1"/>
  <c r="Y194" i="24" s="1"/>
  <c r="Z194" i="24" s="1"/>
  <c r="AA194" i="24" s="1"/>
  <c r="AB194" i="24"/>
  <c r="W195" i="24"/>
  <c r="X195" i="24" s="1"/>
  <c r="Y195" i="24" s="1"/>
  <c r="Z195" i="24" s="1"/>
  <c r="AA195" i="24" s="1"/>
  <c r="AB195" i="24"/>
  <c r="W196" i="24"/>
  <c r="X196" i="24" s="1"/>
  <c r="Y196" i="24" s="1"/>
  <c r="Z196" i="24" s="1"/>
  <c r="AA196" i="24" s="1"/>
  <c r="AB196" i="24"/>
  <c r="W197" i="24"/>
  <c r="X197" i="24" s="1"/>
  <c r="Y197" i="24" s="1"/>
  <c r="Z197" i="24" s="1"/>
  <c r="AA197" i="24" s="1"/>
  <c r="AB197" i="24"/>
  <c r="W198" i="24"/>
  <c r="X198" i="24" s="1"/>
  <c r="Y198" i="24" s="1"/>
  <c r="Z198" i="24" s="1"/>
  <c r="AA198" i="24" s="1"/>
  <c r="AB198" i="24"/>
  <c r="W199" i="24"/>
  <c r="X199" i="24" s="1"/>
  <c r="Y199" i="24" s="1"/>
  <c r="Z199" i="24" s="1"/>
  <c r="AA199" i="24" s="1"/>
  <c r="AB199" i="24"/>
  <c r="W200" i="24"/>
  <c r="X200" i="24" s="1"/>
  <c r="Y200" i="24" s="1"/>
  <c r="Z200" i="24" s="1"/>
  <c r="AA200" i="24" s="1"/>
  <c r="AB200" i="24"/>
  <c r="W201" i="24"/>
  <c r="X201" i="24" s="1"/>
  <c r="Y201" i="24" s="1"/>
  <c r="Z201" i="24" s="1"/>
  <c r="AA201" i="24" s="1"/>
  <c r="AB201" i="24"/>
  <c r="W202" i="24"/>
  <c r="X202" i="24" s="1"/>
  <c r="Y202" i="24" s="1"/>
  <c r="Z202" i="24" s="1"/>
  <c r="AA202" i="24" s="1"/>
  <c r="AB202" i="24"/>
  <c r="W203" i="24"/>
  <c r="X203" i="24" s="1"/>
  <c r="Y203" i="24" s="1"/>
  <c r="Z203" i="24" s="1"/>
  <c r="AA203" i="24" s="1"/>
  <c r="AB203" i="24"/>
  <c r="W204" i="24"/>
  <c r="X204" i="24" s="1"/>
  <c r="Y204" i="24" s="1"/>
  <c r="Z204" i="24" s="1"/>
  <c r="AA204" i="24" s="1"/>
  <c r="AB204" i="24"/>
  <c r="W205" i="24"/>
  <c r="X205" i="24" s="1"/>
  <c r="Y205" i="24" s="1"/>
  <c r="Z205" i="24" s="1"/>
  <c r="AA205" i="24" s="1"/>
  <c r="AB205" i="24"/>
  <c r="W206" i="24"/>
  <c r="X206" i="24" s="1"/>
  <c r="Y206" i="24" s="1"/>
  <c r="Z206" i="24" s="1"/>
  <c r="AA206" i="24" s="1"/>
  <c r="AB206" i="24"/>
  <c r="W207" i="24"/>
  <c r="X207" i="24" s="1"/>
  <c r="Y207" i="24" s="1"/>
  <c r="Z207" i="24" s="1"/>
  <c r="AA207" i="24" s="1"/>
  <c r="AB207" i="24"/>
  <c r="W208" i="24"/>
  <c r="X208" i="24" s="1"/>
  <c r="Y208" i="24" s="1"/>
  <c r="Z208" i="24" s="1"/>
  <c r="AA208" i="24" s="1"/>
  <c r="AB208" i="24"/>
  <c r="W209" i="24"/>
  <c r="X209" i="24" s="1"/>
  <c r="Y209" i="24" s="1"/>
  <c r="Z209" i="24" s="1"/>
  <c r="AA209" i="24" s="1"/>
  <c r="AB209" i="24"/>
  <c r="W210" i="24"/>
  <c r="X210" i="24" s="1"/>
  <c r="Y210" i="24" s="1"/>
  <c r="Z210" i="24" s="1"/>
  <c r="AA210" i="24" s="1"/>
  <c r="AB210" i="24"/>
  <c r="W211" i="24"/>
  <c r="X211" i="24" s="1"/>
  <c r="Y211" i="24" s="1"/>
  <c r="Z211" i="24" s="1"/>
  <c r="AA211" i="24" s="1"/>
  <c r="AB211" i="24"/>
  <c r="W212" i="24"/>
  <c r="X212" i="24" s="1"/>
  <c r="Y212" i="24" s="1"/>
  <c r="Z212" i="24" s="1"/>
  <c r="AA212" i="24" s="1"/>
  <c r="AB212" i="24"/>
  <c r="W213" i="24"/>
  <c r="X213" i="24" s="1"/>
  <c r="Y213" i="24" s="1"/>
  <c r="Z213" i="24" s="1"/>
  <c r="AA213" i="24" s="1"/>
  <c r="AB213" i="24"/>
  <c r="W214" i="24"/>
  <c r="X214" i="24" s="1"/>
  <c r="Y214" i="24" s="1"/>
  <c r="Z214" i="24" s="1"/>
  <c r="AA214" i="24" s="1"/>
  <c r="AB214" i="24"/>
  <c r="W215" i="24"/>
  <c r="X215" i="24" s="1"/>
  <c r="Y215" i="24" s="1"/>
  <c r="Z215" i="24" s="1"/>
  <c r="AA215" i="24" s="1"/>
  <c r="AB215" i="24"/>
  <c r="W216" i="24"/>
  <c r="X216" i="24" s="1"/>
  <c r="Y216" i="24" s="1"/>
  <c r="Z216" i="24" s="1"/>
  <c r="AA216" i="24" s="1"/>
  <c r="AB216" i="24"/>
  <c r="W217" i="24"/>
  <c r="X217" i="24" s="1"/>
  <c r="Y217" i="24" s="1"/>
  <c r="Z217" i="24" s="1"/>
  <c r="AA217" i="24" s="1"/>
  <c r="AB217" i="24"/>
  <c r="W218" i="24"/>
  <c r="X218" i="24" s="1"/>
  <c r="Y218" i="24" s="1"/>
  <c r="Z218" i="24" s="1"/>
  <c r="AA218" i="24" s="1"/>
  <c r="AB218" i="24"/>
  <c r="W219" i="24"/>
  <c r="X219" i="24" s="1"/>
  <c r="Y219" i="24" s="1"/>
  <c r="Z219" i="24" s="1"/>
  <c r="AA219" i="24" s="1"/>
  <c r="AB219" i="24"/>
  <c r="W220" i="24"/>
  <c r="X220" i="24" s="1"/>
  <c r="Y220" i="24" s="1"/>
  <c r="Z220" i="24" s="1"/>
  <c r="AA220" i="24" s="1"/>
  <c r="AB220" i="24"/>
  <c r="W221" i="24"/>
  <c r="X221" i="24" s="1"/>
  <c r="Y221" i="24" s="1"/>
  <c r="Z221" i="24" s="1"/>
  <c r="AA221" i="24" s="1"/>
  <c r="AB221" i="24"/>
  <c r="W222" i="24"/>
  <c r="X222" i="24" s="1"/>
  <c r="Y222" i="24" s="1"/>
  <c r="Z222" i="24" s="1"/>
  <c r="AA222" i="24" s="1"/>
  <c r="AB222" i="24"/>
  <c r="W223" i="24"/>
  <c r="X223" i="24" s="1"/>
  <c r="Y223" i="24" s="1"/>
  <c r="Z223" i="24" s="1"/>
  <c r="AA223" i="24" s="1"/>
  <c r="AB223" i="24"/>
  <c r="W224" i="24"/>
  <c r="X224" i="24" s="1"/>
  <c r="Y224" i="24" s="1"/>
  <c r="Z224" i="24" s="1"/>
  <c r="AA224" i="24" s="1"/>
  <c r="AB224" i="24"/>
  <c r="W225" i="24"/>
  <c r="X225" i="24" s="1"/>
  <c r="Y225" i="24" s="1"/>
  <c r="Z225" i="24" s="1"/>
  <c r="AA225" i="24" s="1"/>
  <c r="AB225" i="24"/>
  <c r="W226" i="24"/>
  <c r="X226" i="24" s="1"/>
  <c r="Y226" i="24" s="1"/>
  <c r="Z226" i="24" s="1"/>
  <c r="AA226" i="24" s="1"/>
  <c r="AB226" i="24"/>
  <c r="W227" i="24"/>
  <c r="X227" i="24" s="1"/>
  <c r="Y227" i="24" s="1"/>
  <c r="Z227" i="24" s="1"/>
  <c r="AA227" i="24" s="1"/>
  <c r="AB227" i="24"/>
  <c r="W228" i="24"/>
  <c r="X228" i="24" s="1"/>
  <c r="Y228" i="24" s="1"/>
  <c r="Z228" i="24" s="1"/>
  <c r="AA228" i="24" s="1"/>
  <c r="AB228" i="24"/>
  <c r="W229" i="24"/>
  <c r="X229" i="24" s="1"/>
  <c r="Y229" i="24" s="1"/>
  <c r="Z229" i="24" s="1"/>
  <c r="AA229" i="24" s="1"/>
  <c r="AB229" i="24"/>
  <c r="W230" i="24"/>
  <c r="X230" i="24" s="1"/>
  <c r="Y230" i="24" s="1"/>
  <c r="Z230" i="24" s="1"/>
  <c r="AA230" i="24" s="1"/>
  <c r="AB230" i="24"/>
  <c r="W231" i="24"/>
  <c r="X231" i="24" s="1"/>
  <c r="Y231" i="24" s="1"/>
  <c r="Z231" i="24" s="1"/>
  <c r="AA231" i="24" s="1"/>
  <c r="AB231" i="24"/>
  <c r="W232" i="24"/>
  <c r="X232" i="24" s="1"/>
  <c r="Y232" i="24" s="1"/>
  <c r="Z232" i="24" s="1"/>
  <c r="AA232" i="24" s="1"/>
  <c r="AB232" i="24"/>
  <c r="W233" i="24"/>
  <c r="X233" i="24" s="1"/>
  <c r="Y233" i="24" s="1"/>
  <c r="Z233" i="24" s="1"/>
  <c r="AA233" i="24" s="1"/>
  <c r="AB233" i="24"/>
  <c r="W234" i="24"/>
  <c r="X234" i="24" s="1"/>
  <c r="Y234" i="24" s="1"/>
  <c r="Z234" i="24" s="1"/>
  <c r="AA234" i="24" s="1"/>
  <c r="AB234" i="24"/>
  <c r="AC234" i="24"/>
  <c r="W235" i="24"/>
  <c r="X235" i="24"/>
  <c r="Y235" i="24" s="1"/>
  <c r="Z235" i="24" s="1"/>
  <c r="AA235" i="24" s="1"/>
  <c r="AB235" i="24"/>
  <c r="AC235" i="24" s="1"/>
  <c r="W236" i="24"/>
  <c r="X236" i="24" s="1"/>
  <c r="Y236" i="24" s="1"/>
  <c r="Z236" i="24" s="1"/>
  <c r="AA236" i="24" s="1"/>
  <c r="AB236" i="24"/>
  <c r="AC236" i="24"/>
  <c r="W237" i="24"/>
  <c r="X237" i="24"/>
  <c r="Y237" i="24" s="1"/>
  <c r="Z237" i="24" s="1"/>
  <c r="AA237" i="24" s="1"/>
  <c r="AB237" i="24"/>
  <c r="AC237" i="24" s="1"/>
  <c r="W238" i="24"/>
  <c r="X238" i="24" s="1"/>
  <c r="Y238" i="24" s="1"/>
  <c r="Z238" i="24" s="1"/>
  <c r="AA238" i="24" s="1"/>
  <c r="AB238" i="24"/>
  <c r="AC238" i="24"/>
  <c r="W239" i="24"/>
  <c r="X239" i="24"/>
  <c r="Y239" i="24" s="1"/>
  <c r="Z239" i="24" s="1"/>
  <c r="AA239" i="24" s="1"/>
  <c r="AB239" i="24"/>
  <c r="AC239" i="24" s="1"/>
  <c r="W240" i="24"/>
  <c r="X240" i="24" s="1"/>
  <c r="Y240" i="24" s="1"/>
  <c r="Z240" i="24" s="1"/>
  <c r="AA240" i="24" s="1"/>
  <c r="AB240" i="24"/>
  <c r="AC240" i="24"/>
  <c r="W241" i="24"/>
  <c r="X241" i="24"/>
  <c r="Y241" i="24" s="1"/>
  <c r="Z241" i="24" s="1"/>
  <c r="AA241" i="24" s="1"/>
  <c r="AB241" i="24"/>
  <c r="AC241" i="24" s="1"/>
  <c r="W242" i="24"/>
  <c r="X242" i="24" s="1"/>
  <c r="Y242" i="24" s="1"/>
  <c r="Z242" i="24" s="1"/>
  <c r="AA242" i="24" s="1"/>
  <c r="AB242" i="24"/>
  <c r="AC242" i="24"/>
  <c r="W243" i="24"/>
  <c r="X243" i="24"/>
  <c r="Y243" i="24" s="1"/>
  <c r="Z243" i="24" s="1"/>
  <c r="AA243" i="24" s="1"/>
  <c r="AB243" i="24"/>
  <c r="AC243" i="24" s="1"/>
  <c r="W244" i="24"/>
  <c r="X244" i="24" s="1"/>
  <c r="Y244" i="24" s="1"/>
  <c r="Z244" i="24" s="1"/>
  <c r="AA244" i="24" s="1"/>
  <c r="AB244" i="24"/>
  <c r="AC244" i="24"/>
  <c r="W245" i="24"/>
  <c r="X245" i="24"/>
  <c r="Y245" i="24" s="1"/>
  <c r="Z245" i="24" s="1"/>
  <c r="AA245" i="24" s="1"/>
  <c r="AB245" i="24"/>
  <c r="AC245" i="24" s="1"/>
  <c r="W246" i="24"/>
  <c r="X246" i="24" s="1"/>
  <c r="Y246" i="24" s="1"/>
  <c r="Z246" i="24" s="1"/>
  <c r="AA246" i="24" s="1"/>
  <c r="AB246" i="24"/>
  <c r="AC246" i="24"/>
  <c r="W247" i="24"/>
  <c r="X247" i="24"/>
  <c r="Y247" i="24" s="1"/>
  <c r="Z247" i="24" s="1"/>
  <c r="AA247" i="24" s="1"/>
  <c r="AB247" i="24"/>
  <c r="AC247" i="24" s="1"/>
  <c r="W248" i="24"/>
  <c r="X248" i="24" s="1"/>
  <c r="Y248" i="24" s="1"/>
  <c r="Z248" i="24" s="1"/>
  <c r="AA248" i="24" s="1"/>
  <c r="AB248" i="24"/>
  <c r="AC248" i="24"/>
  <c r="W249" i="24"/>
  <c r="X249" i="24"/>
  <c r="Y249" i="24" s="1"/>
  <c r="Z249" i="24" s="1"/>
  <c r="AA249" i="24" s="1"/>
  <c r="AB249" i="24"/>
  <c r="AC249" i="24" s="1"/>
  <c r="W250" i="24"/>
  <c r="X250" i="24" s="1"/>
  <c r="Y250" i="24" s="1"/>
  <c r="Z250" i="24" s="1"/>
  <c r="AA250" i="24" s="1"/>
  <c r="AB250" i="24"/>
  <c r="AC250" i="24"/>
  <c r="W48" i="27"/>
  <c r="X48" i="27" s="1"/>
  <c r="Y48" i="27" s="1"/>
  <c r="Z48" i="27" s="1"/>
  <c r="AA48" i="27" s="1"/>
  <c r="P48" i="27"/>
  <c r="AB48" i="27" s="1"/>
  <c r="W47" i="27"/>
  <c r="X47" i="27" s="1"/>
  <c r="Y47" i="27" s="1"/>
  <c r="Z47" i="27" s="1"/>
  <c r="AA47" i="27" s="1"/>
  <c r="P47" i="27"/>
  <c r="AB47" i="27" s="1"/>
  <c r="P68" i="27"/>
  <c r="AB68" i="27" s="1"/>
  <c r="W75" i="27"/>
  <c r="X75" i="27" s="1"/>
  <c r="Y75" i="27" s="1"/>
  <c r="Z75" i="27" s="1"/>
  <c r="AA75" i="27" s="1"/>
  <c r="P75" i="27"/>
  <c r="AB75" i="27" s="1"/>
  <c r="W77" i="27"/>
  <c r="X77" i="27" s="1"/>
  <c r="Y77" i="27" s="1"/>
  <c r="Z77" i="27" s="1"/>
  <c r="AA77" i="27" s="1"/>
  <c r="P77" i="27"/>
  <c r="AB77" i="27" s="1"/>
  <c r="W76" i="27"/>
  <c r="X76" i="27" s="1"/>
  <c r="Y76" i="27" s="1"/>
  <c r="Z76" i="27" s="1"/>
  <c r="AA76" i="27" s="1"/>
  <c r="P76" i="27"/>
  <c r="AB76" i="27" s="1"/>
  <c r="W139" i="27"/>
  <c r="X139" i="27" s="1"/>
  <c r="Y139" i="27" s="1"/>
  <c r="Z139" i="27" s="1"/>
  <c r="AA139" i="27" s="1"/>
  <c r="P139" i="27"/>
  <c r="AB139" i="27" s="1"/>
  <c r="W138" i="27"/>
  <c r="X138" i="27" s="1"/>
  <c r="Y138" i="27" s="1"/>
  <c r="Z138" i="27" s="1"/>
  <c r="AA138" i="27" s="1"/>
  <c r="P138" i="27"/>
  <c r="AB138" i="27" s="1"/>
  <c r="W137" i="27"/>
  <c r="X137" i="27" s="1"/>
  <c r="Y137" i="27" s="1"/>
  <c r="Z137" i="27" s="1"/>
  <c r="AA137" i="27" s="1"/>
  <c r="P137" i="27"/>
  <c r="AB137" i="27" s="1"/>
  <c r="W136" i="27"/>
  <c r="X136" i="27" s="1"/>
  <c r="Y136" i="27" s="1"/>
  <c r="Z136" i="27" s="1"/>
  <c r="AA136" i="27" s="1"/>
  <c r="P136" i="27"/>
  <c r="AB136" i="27" s="1"/>
  <c r="W132" i="27"/>
  <c r="X132" i="27" s="1"/>
  <c r="Y132" i="27" s="1"/>
  <c r="Z132" i="27" s="1"/>
  <c r="AA132" i="27" s="1"/>
  <c r="P132" i="27"/>
  <c r="AB132" i="27" s="1"/>
  <c r="W135" i="27"/>
  <c r="X135" i="27" s="1"/>
  <c r="Y135" i="27" s="1"/>
  <c r="Z135" i="27" s="1"/>
  <c r="AA135" i="27" s="1"/>
  <c r="P135" i="27"/>
  <c r="AB135" i="27" s="1"/>
  <c r="W85" i="27"/>
  <c r="X85" i="27" s="1"/>
  <c r="Y85" i="27" s="1"/>
  <c r="Z85" i="27" s="1"/>
  <c r="AA85" i="27" s="1"/>
  <c r="P85" i="27"/>
  <c r="AB85" i="27" s="1"/>
  <c r="W86" i="27"/>
  <c r="X86" i="27" s="1"/>
  <c r="Y86" i="27" s="1"/>
  <c r="Z86" i="27" s="1"/>
  <c r="AA86" i="27" s="1"/>
  <c r="P86" i="27"/>
  <c r="AB86" i="27" s="1"/>
  <c r="P65" i="27"/>
  <c r="W65" i="27" s="1"/>
  <c r="W66" i="27"/>
  <c r="X66" i="27" s="1"/>
  <c r="Y66" i="27" s="1"/>
  <c r="Z66" i="27" s="1"/>
  <c r="AA66" i="27" s="1"/>
  <c r="P66" i="27"/>
  <c r="AB66" i="27" s="1"/>
  <c r="W104" i="27"/>
  <c r="X104" i="27" s="1"/>
  <c r="Y104" i="27" s="1"/>
  <c r="Z104" i="27" s="1"/>
  <c r="AA104" i="27" s="1"/>
  <c r="P104" i="27"/>
  <c r="AB104" i="27" s="1"/>
  <c r="W101" i="27"/>
  <c r="X101" i="27" s="1"/>
  <c r="Y101" i="27" s="1"/>
  <c r="Z101" i="27" s="1"/>
  <c r="AA101" i="27" s="1"/>
  <c r="P101" i="27"/>
  <c r="AB101" i="27" s="1"/>
  <c r="P99" i="27"/>
  <c r="AB99" i="27" s="1"/>
  <c r="W99" i="27"/>
  <c r="X99" i="27" s="1"/>
  <c r="Y99" i="27" s="1"/>
  <c r="Z99" i="27" s="1"/>
  <c r="AA99" i="27" s="1"/>
  <c r="Q15" i="12"/>
  <c r="AC15" i="12" s="1"/>
  <c r="W123" i="27"/>
  <c r="X123" i="27" s="1"/>
  <c r="Y123" i="27" s="1"/>
  <c r="Z123" i="27" s="1"/>
  <c r="AA123" i="27" s="1"/>
  <c r="P123" i="27"/>
  <c r="AB123" i="27" s="1"/>
  <c r="W122" i="27"/>
  <c r="X122" i="27" s="1"/>
  <c r="Y122" i="27" s="1"/>
  <c r="Z122" i="27" s="1"/>
  <c r="AA122" i="27" s="1"/>
  <c r="P122" i="27"/>
  <c r="AB122" i="27" s="1"/>
  <c r="W128" i="27"/>
  <c r="X128" i="27" s="1"/>
  <c r="Y128" i="27" s="1"/>
  <c r="Z128" i="27" s="1"/>
  <c r="AA128" i="27" s="1"/>
  <c r="P128" i="27"/>
  <c r="AB128" i="27" s="1"/>
  <c r="W127" i="27"/>
  <c r="X127" i="27" s="1"/>
  <c r="Y127" i="27" s="1"/>
  <c r="Z127" i="27" s="1"/>
  <c r="AA127" i="27" s="1"/>
  <c r="P127" i="27"/>
  <c r="AB127" i="27" s="1"/>
  <c r="W126" i="27"/>
  <c r="X126" i="27" s="1"/>
  <c r="Y126" i="27" s="1"/>
  <c r="Z126" i="27" s="1"/>
  <c r="AA126" i="27" s="1"/>
  <c r="P126" i="27"/>
  <c r="AB126" i="27" s="1"/>
  <c r="W144" i="27"/>
  <c r="X144" i="27" s="1"/>
  <c r="Y144" i="27" s="1"/>
  <c r="Z144" i="27" s="1"/>
  <c r="AA144" i="27" s="1"/>
  <c r="P144" i="27"/>
  <c r="AB144" i="27" s="1"/>
  <c r="W143" i="27"/>
  <c r="X143" i="27" s="1"/>
  <c r="Y143" i="27" s="1"/>
  <c r="Z143" i="27" s="1"/>
  <c r="AA143" i="27" s="1"/>
  <c r="P143" i="27"/>
  <c r="AB143" i="27" s="1"/>
  <c r="W134" i="27"/>
  <c r="X134" i="27" s="1"/>
  <c r="Y134" i="27" s="1"/>
  <c r="Z134" i="27" s="1"/>
  <c r="AA134" i="27" s="1"/>
  <c r="P134" i="27"/>
  <c r="AB134" i="27" s="1"/>
  <c r="W133" i="27"/>
  <c r="X133" i="27" s="1"/>
  <c r="Y133" i="27" s="1"/>
  <c r="Z133" i="27" s="1"/>
  <c r="AA133" i="27" s="1"/>
  <c r="P133" i="27"/>
  <c r="AB133" i="27" s="1"/>
  <c r="W125" i="27"/>
  <c r="X125" i="27" s="1"/>
  <c r="Y125" i="27" s="1"/>
  <c r="Z125" i="27" s="1"/>
  <c r="AA125" i="27" s="1"/>
  <c r="P125" i="27"/>
  <c r="AB125" i="27" s="1"/>
  <c r="W124" i="27"/>
  <c r="X124" i="27" s="1"/>
  <c r="Y124" i="27" s="1"/>
  <c r="Z124" i="27" s="1"/>
  <c r="AA124" i="27" s="1"/>
  <c r="P124" i="27"/>
  <c r="AB124" i="27" s="1"/>
  <c r="W115" i="27"/>
  <c r="X115" i="27" s="1"/>
  <c r="Y115" i="27" s="1"/>
  <c r="Z115" i="27" s="1"/>
  <c r="AA115" i="27" s="1"/>
  <c r="P115" i="27"/>
  <c r="AB115" i="27" s="1"/>
  <c r="W114" i="27"/>
  <c r="X114" i="27" s="1"/>
  <c r="Y114" i="27" s="1"/>
  <c r="Z114" i="27" s="1"/>
  <c r="AA114" i="27" s="1"/>
  <c r="P114" i="27"/>
  <c r="AB114" i="27" s="1"/>
  <c r="W109" i="27"/>
  <c r="X109" i="27" s="1"/>
  <c r="Y109" i="27" s="1"/>
  <c r="Z109" i="27" s="1"/>
  <c r="AA109" i="27" s="1"/>
  <c r="P109" i="27"/>
  <c r="AB109" i="27" s="1"/>
  <c r="W108" i="27"/>
  <c r="X108" i="27" s="1"/>
  <c r="Y108" i="27" s="1"/>
  <c r="Z108" i="27" s="1"/>
  <c r="AA108" i="27" s="1"/>
  <c r="P108" i="27"/>
  <c r="AB108" i="27" s="1"/>
  <c r="W103" i="27"/>
  <c r="X103" i="27" s="1"/>
  <c r="Y103" i="27" s="1"/>
  <c r="Z103" i="27" s="1"/>
  <c r="AA103" i="27" s="1"/>
  <c r="P103" i="27"/>
  <c r="AB103" i="27" s="1"/>
  <c r="W102" i="27"/>
  <c r="X102" i="27" s="1"/>
  <c r="Y102" i="27" s="1"/>
  <c r="Z102" i="27" s="1"/>
  <c r="AA102" i="27" s="1"/>
  <c r="P102" i="27"/>
  <c r="AB102" i="27" s="1"/>
  <c r="W91" i="27"/>
  <c r="X91" i="27" s="1"/>
  <c r="Y91" i="27" s="1"/>
  <c r="Z91" i="27" s="1"/>
  <c r="AA91" i="27" s="1"/>
  <c r="P91" i="27"/>
  <c r="AB91" i="27" s="1"/>
  <c r="W90" i="27"/>
  <c r="X90" i="27" s="1"/>
  <c r="Y90" i="27" s="1"/>
  <c r="Z90" i="27" s="1"/>
  <c r="AA90" i="27" s="1"/>
  <c r="P90" i="27"/>
  <c r="AB90" i="27" s="1"/>
  <c r="W84" i="27"/>
  <c r="X84" i="27" s="1"/>
  <c r="Y84" i="27" s="1"/>
  <c r="Z84" i="27" s="1"/>
  <c r="AA84" i="27" s="1"/>
  <c r="P84" i="27"/>
  <c r="AB84" i="27" s="1"/>
  <c r="W74" i="27"/>
  <c r="X74" i="27" s="1"/>
  <c r="Y74" i="27" s="1"/>
  <c r="Z74" i="27" s="1"/>
  <c r="AA74" i="27" s="1"/>
  <c r="P74" i="27"/>
  <c r="AB74" i="27" s="1"/>
  <c r="W73" i="27"/>
  <c r="X73" i="27" s="1"/>
  <c r="Y73" i="27" s="1"/>
  <c r="Z73" i="27" s="1"/>
  <c r="AA73" i="27" s="1"/>
  <c r="P73" i="27"/>
  <c r="AB73" i="27" s="1"/>
  <c r="W64" i="27"/>
  <c r="X64" i="27" s="1"/>
  <c r="Y64" i="27" s="1"/>
  <c r="Z64" i="27" s="1"/>
  <c r="AA64" i="27" s="1"/>
  <c r="P64" i="27"/>
  <c r="AB64" i="27" s="1"/>
  <c r="W63" i="27"/>
  <c r="X63" i="27" s="1"/>
  <c r="Y63" i="27" s="1"/>
  <c r="Z63" i="27" s="1"/>
  <c r="AA63" i="27" s="1"/>
  <c r="P63" i="27"/>
  <c r="AB63" i="27" s="1"/>
  <c r="W54" i="27"/>
  <c r="X54" i="27" s="1"/>
  <c r="Y54" i="27" s="1"/>
  <c r="Z54" i="27" s="1"/>
  <c r="AA54" i="27" s="1"/>
  <c r="P54" i="27"/>
  <c r="AB54" i="27" s="1"/>
  <c r="W53" i="27"/>
  <c r="X53" i="27" s="1"/>
  <c r="Y53" i="27" s="1"/>
  <c r="Z53" i="27" s="1"/>
  <c r="AA53" i="27" s="1"/>
  <c r="P53" i="27"/>
  <c r="AB53" i="27" s="1"/>
  <c r="W40" i="27"/>
  <c r="X40" i="27" s="1"/>
  <c r="Y40" i="27" s="1"/>
  <c r="Z40" i="27" s="1"/>
  <c r="AA40" i="27" s="1"/>
  <c r="P40" i="27"/>
  <c r="AB40" i="27" s="1"/>
  <c r="W39" i="27"/>
  <c r="X39" i="27" s="1"/>
  <c r="Y39" i="27" s="1"/>
  <c r="Z39" i="27" s="1"/>
  <c r="AA39" i="27" s="1"/>
  <c r="P39" i="27"/>
  <c r="AB39" i="27" s="1"/>
  <c r="W34" i="27"/>
  <c r="X34" i="27" s="1"/>
  <c r="Y34" i="27" s="1"/>
  <c r="Z34" i="27" s="1"/>
  <c r="AA34" i="27" s="1"/>
  <c r="P34" i="27"/>
  <c r="AB34" i="27" s="1"/>
  <c r="W33" i="27"/>
  <c r="X33" i="27" s="1"/>
  <c r="Y33" i="27" s="1"/>
  <c r="Z33" i="27" s="1"/>
  <c r="AA33" i="27" s="1"/>
  <c r="P33" i="27"/>
  <c r="AB33" i="27" s="1"/>
  <c r="W25" i="27"/>
  <c r="X25" i="27" s="1"/>
  <c r="Y25" i="27" s="1"/>
  <c r="Z25" i="27" s="1"/>
  <c r="AA25" i="27" s="1"/>
  <c r="P25" i="27"/>
  <c r="AB25" i="27" s="1"/>
  <c r="W24" i="27"/>
  <c r="X24" i="27" s="1"/>
  <c r="Y24" i="27" s="1"/>
  <c r="Z24" i="27" s="1"/>
  <c r="AA24" i="27" s="1"/>
  <c r="P24" i="27"/>
  <c r="AB24" i="27" s="1"/>
  <c r="W19" i="27"/>
  <c r="X19" i="27" s="1"/>
  <c r="Y19" i="27" s="1"/>
  <c r="Z19" i="27" s="1"/>
  <c r="AA19" i="27" s="1"/>
  <c r="P19" i="27"/>
  <c r="AB19" i="27" s="1"/>
  <c r="W18" i="27"/>
  <c r="X18" i="27" s="1"/>
  <c r="Y18" i="27" s="1"/>
  <c r="Z18" i="27" s="1"/>
  <c r="AA18" i="27" s="1"/>
  <c r="P18" i="27"/>
  <c r="AB18" i="27" s="1"/>
  <c r="P143" i="25"/>
  <c r="W143" i="25" s="1"/>
  <c r="P144" i="25"/>
  <c r="W144" i="25" s="1"/>
  <c r="P145" i="25"/>
  <c r="W145" i="25" s="1"/>
  <c r="P146" i="25"/>
  <c r="W146" i="25" s="1"/>
  <c r="P147" i="25"/>
  <c r="W147" i="25" s="1"/>
  <c r="P148" i="25"/>
  <c r="W148" i="25" s="1"/>
  <c r="P149" i="25"/>
  <c r="W149" i="25" s="1"/>
  <c r="P150" i="25"/>
  <c r="W150" i="25" s="1"/>
  <c r="P151" i="25"/>
  <c r="W151" i="25" s="1"/>
  <c r="P152" i="25"/>
  <c r="W152" i="25" s="1"/>
  <c r="P153" i="25"/>
  <c r="W153" i="25" s="1"/>
  <c r="P154" i="25"/>
  <c r="W154" i="25" s="1"/>
  <c r="P155" i="25"/>
  <c r="W155" i="25" s="1"/>
  <c r="P156" i="25"/>
  <c r="W156" i="25" s="1"/>
  <c r="P157" i="25"/>
  <c r="W157" i="25" s="1"/>
  <c r="P158" i="25"/>
  <c r="W158" i="25" s="1"/>
  <c r="P159" i="25"/>
  <c r="W159" i="25" s="1"/>
  <c r="P160" i="25"/>
  <c r="W160" i="25" s="1"/>
  <c r="AB160" i="25"/>
  <c r="P161" i="25"/>
  <c r="W161" i="25" s="1"/>
  <c r="P162" i="25"/>
  <c r="W162" i="25" s="1"/>
  <c r="P163" i="25"/>
  <c r="W163" i="25" s="1"/>
  <c r="P164" i="25"/>
  <c r="W164" i="25" s="1"/>
  <c r="P165" i="25"/>
  <c r="W165" i="25" s="1"/>
  <c r="P166" i="25"/>
  <c r="W166" i="25" s="1"/>
  <c r="P167" i="25"/>
  <c r="W167" i="25" s="1"/>
  <c r="P168" i="25"/>
  <c r="W168" i="25" s="1"/>
  <c r="P169" i="25"/>
  <c r="W169" i="25" s="1"/>
  <c r="P170" i="25"/>
  <c r="W170" i="25" s="1"/>
  <c r="P171" i="25"/>
  <c r="W171" i="25" s="1"/>
  <c r="P172" i="25"/>
  <c r="W172" i="25" s="1"/>
  <c r="P173" i="25"/>
  <c r="W173" i="25" s="1"/>
  <c r="P174" i="25"/>
  <c r="W174" i="25" s="1"/>
  <c r="P175" i="25"/>
  <c r="W175" i="25" s="1"/>
  <c r="P176" i="25"/>
  <c r="W176" i="25" s="1"/>
  <c r="P177" i="25"/>
  <c r="W177" i="25" s="1"/>
  <c r="P178" i="25"/>
  <c r="W178" i="25" s="1"/>
  <c r="P179" i="25"/>
  <c r="W179" i="25" s="1"/>
  <c r="P180" i="25"/>
  <c r="W180" i="25" s="1"/>
  <c r="P181" i="25"/>
  <c r="W181" i="25" s="1"/>
  <c r="P182" i="25"/>
  <c r="W182" i="25" s="1"/>
  <c r="P183" i="25"/>
  <c r="W183" i="25" s="1"/>
  <c r="P184" i="25"/>
  <c r="W184" i="25" s="1"/>
  <c r="P185" i="25"/>
  <c r="W185" i="25" s="1"/>
  <c r="P186" i="25"/>
  <c r="W186" i="25" s="1"/>
  <c r="P187" i="25"/>
  <c r="W187" i="25" s="1"/>
  <c r="P188" i="25"/>
  <c r="W188" i="25" s="1"/>
  <c r="P189" i="25"/>
  <c r="W189" i="25" s="1"/>
  <c r="P190" i="25"/>
  <c r="W190" i="25" s="1"/>
  <c r="P191" i="25"/>
  <c r="W191" i="25" s="1"/>
  <c r="P192" i="25"/>
  <c r="W192" i="25" s="1"/>
  <c r="P193" i="25"/>
  <c r="W193" i="25" s="1"/>
  <c r="P194" i="25"/>
  <c r="W194" i="25" s="1"/>
  <c r="P195" i="25"/>
  <c r="W195" i="25" s="1"/>
  <c r="P196" i="25"/>
  <c r="W196" i="25" s="1"/>
  <c r="P197" i="25"/>
  <c r="W197" i="25" s="1"/>
  <c r="P198" i="25"/>
  <c r="W198" i="25" s="1"/>
  <c r="P199" i="25"/>
  <c r="W199" i="25" s="1"/>
  <c r="P200" i="25"/>
  <c r="W200" i="25" s="1"/>
  <c r="P201" i="25"/>
  <c r="W201" i="25" s="1"/>
  <c r="P202" i="25"/>
  <c r="W202" i="25" s="1"/>
  <c r="P203" i="25"/>
  <c r="W203" i="25" s="1"/>
  <c r="P204" i="25"/>
  <c r="W204" i="25" s="1"/>
  <c r="P205" i="25"/>
  <c r="W205" i="25" s="1"/>
  <c r="P206" i="25"/>
  <c r="W206" i="25" s="1"/>
  <c r="P207" i="25"/>
  <c r="W207" i="25" s="1"/>
  <c r="P208" i="25"/>
  <c r="W208" i="25" s="1"/>
  <c r="P209" i="25"/>
  <c r="W209" i="25" s="1"/>
  <c r="P210" i="25"/>
  <c r="W210" i="25" s="1"/>
  <c r="P211" i="25"/>
  <c r="W211" i="25" s="1"/>
  <c r="P212" i="25"/>
  <c r="W212" i="25" s="1"/>
  <c r="P213" i="25"/>
  <c r="W213" i="25" s="1"/>
  <c r="P214" i="25"/>
  <c r="W214" i="25" s="1"/>
  <c r="P215" i="25"/>
  <c r="W215" i="25" s="1"/>
  <c r="P216" i="25"/>
  <c r="W216" i="25" s="1"/>
  <c r="P217" i="25"/>
  <c r="W217" i="25" s="1"/>
  <c r="P218" i="25"/>
  <c r="W218" i="25" s="1"/>
  <c r="P219" i="25"/>
  <c r="W219" i="25" s="1"/>
  <c r="P186" i="27"/>
  <c r="AB186" i="27" s="1"/>
  <c r="P185" i="27"/>
  <c r="AB185" i="27" s="1"/>
  <c r="P184" i="27"/>
  <c r="AB184" i="27" s="1"/>
  <c r="P183" i="27"/>
  <c r="AB183" i="27" s="1"/>
  <c r="P182" i="27"/>
  <c r="AB182" i="27" s="1"/>
  <c r="P181" i="27"/>
  <c r="AB181" i="27" s="1"/>
  <c r="P179" i="27"/>
  <c r="AB179" i="27" s="1"/>
  <c r="P178" i="27"/>
  <c r="AB178" i="27" s="1"/>
  <c r="P177" i="27"/>
  <c r="AB177" i="27" s="1"/>
  <c r="P176" i="27"/>
  <c r="AB176" i="27" s="1"/>
  <c r="P175" i="27"/>
  <c r="AB175" i="27" s="1"/>
  <c r="P172" i="27"/>
  <c r="AB172" i="27" s="1"/>
  <c r="P171" i="27"/>
  <c r="AB171" i="27" s="1"/>
  <c r="P170" i="27"/>
  <c r="AB170" i="27" s="1"/>
  <c r="P169" i="27"/>
  <c r="AB169" i="27" s="1"/>
  <c r="P168" i="27"/>
  <c r="AB168" i="27" s="1"/>
  <c r="P167" i="27"/>
  <c r="AB167" i="27" s="1"/>
  <c r="P166" i="27"/>
  <c r="AB166" i="27" s="1"/>
  <c r="P165" i="27"/>
  <c r="AB165" i="27" s="1"/>
  <c r="P164" i="27"/>
  <c r="AB164" i="27" s="1"/>
  <c r="P163" i="27"/>
  <c r="AB163" i="27" s="1"/>
  <c r="P162" i="27"/>
  <c r="AB162" i="27" s="1"/>
  <c r="P161" i="27"/>
  <c r="AB161" i="27" s="1"/>
  <c r="P160" i="27"/>
  <c r="AB160" i="27" s="1"/>
  <c r="P159" i="27"/>
  <c r="AB159" i="27" s="1"/>
  <c r="P158" i="27"/>
  <c r="AB158" i="27" s="1"/>
  <c r="P156" i="27"/>
  <c r="AB156" i="27" s="1"/>
  <c r="P155" i="27"/>
  <c r="AB155" i="27" s="1"/>
  <c r="P154" i="27"/>
  <c r="AB154" i="27" s="1"/>
  <c r="P153" i="27"/>
  <c r="AB153" i="27" s="1"/>
  <c r="P152" i="27"/>
  <c r="AB152" i="27" s="1"/>
  <c r="P150" i="27"/>
  <c r="AB150" i="27" s="1"/>
  <c r="P149" i="27"/>
  <c r="AB149" i="27" s="1"/>
  <c r="P148" i="27"/>
  <c r="AB148" i="27" s="1"/>
  <c r="P142" i="27"/>
  <c r="AB142" i="27" s="1"/>
  <c r="P141" i="27"/>
  <c r="AB141" i="27" s="1"/>
  <c r="P131" i="27"/>
  <c r="AB131" i="27" s="1"/>
  <c r="P130" i="27"/>
  <c r="AB130" i="27" s="1"/>
  <c r="P120" i="27"/>
  <c r="AB120" i="27" s="1"/>
  <c r="P119" i="27"/>
  <c r="AB119" i="27" s="1"/>
  <c r="P118" i="27"/>
  <c r="AB118" i="27" s="1"/>
  <c r="P116" i="27"/>
  <c r="AB116" i="27" s="1"/>
  <c r="P110" i="27"/>
  <c r="AB110" i="27" s="1"/>
  <c r="W107" i="27"/>
  <c r="X107" i="27" s="1"/>
  <c r="Y107" i="27" s="1"/>
  <c r="Z107" i="27" s="1"/>
  <c r="AA107" i="27" s="1"/>
  <c r="P107" i="27"/>
  <c r="AB107" i="27" s="1"/>
  <c r="W106" i="27"/>
  <c r="X106" i="27" s="1"/>
  <c r="Y106" i="27" s="1"/>
  <c r="Z106" i="27" s="1"/>
  <c r="AA106" i="27" s="1"/>
  <c r="P106" i="27"/>
  <c r="AB106" i="27" s="1"/>
  <c r="W100" i="27"/>
  <c r="X100" i="27" s="1"/>
  <c r="Y100" i="27" s="1"/>
  <c r="Z100" i="27" s="1"/>
  <c r="AA100" i="27" s="1"/>
  <c r="P100" i="27"/>
  <c r="AB100" i="27" s="1"/>
  <c r="P96" i="27"/>
  <c r="AB96" i="27" s="1"/>
  <c r="P95" i="27"/>
  <c r="AB95" i="27" s="1"/>
  <c r="P94" i="27"/>
  <c r="AB94" i="27" s="1"/>
  <c r="P93" i="27"/>
  <c r="AB93" i="27" s="1"/>
  <c r="P92" i="27"/>
  <c r="AB92" i="27" s="1"/>
  <c r="P88" i="27"/>
  <c r="P83" i="27"/>
  <c r="W83" i="27" s="1"/>
  <c r="P72" i="27"/>
  <c r="W72" i="27" s="1"/>
  <c r="P71" i="27"/>
  <c r="W71" i="27" s="1"/>
  <c r="P70" i="27"/>
  <c r="W70" i="27" s="1"/>
  <c r="P69" i="27"/>
  <c r="W69" i="27" s="1"/>
  <c r="P67" i="27"/>
  <c r="W67" i="27" s="1"/>
  <c r="P62" i="27"/>
  <c r="W62" i="27" s="1"/>
  <c r="P60" i="27"/>
  <c r="W60" i="27" s="1"/>
  <c r="P59" i="27"/>
  <c r="W59" i="27" s="1"/>
  <c r="P58" i="27"/>
  <c r="W58" i="27" s="1"/>
  <c r="W57" i="27"/>
  <c r="X57" i="27" s="1"/>
  <c r="Y57" i="27" s="1"/>
  <c r="Z57" i="27" s="1"/>
  <c r="AA57" i="27" s="1"/>
  <c r="P57" i="27"/>
  <c r="AB57" i="27" s="1"/>
  <c r="P56" i="27"/>
  <c r="W56" i="27" s="1"/>
  <c r="W52" i="27"/>
  <c r="X52" i="27" s="1"/>
  <c r="Y52" i="27" s="1"/>
  <c r="Z52" i="27" s="1"/>
  <c r="AA52" i="27" s="1"/>
  <c r="P52" i="27"/>
  <c r="AB52" i="27" s="1"/>
  <c r="P46" i="27"/>
  <c r="W46" i="27" s="1"/>
  <c r="P45" i="27"/>
  <c r="W45" i="27" s="1"/>
  <c r="P44" i="27"/>
  <c r="AB44" i="27" s="1"/>
  <c r="P43" i="27"/>
  <c r="AB43" i="27" s="1"/>
  <c r="P42" i="27"/>
  <c r="AB42" i="27" s="1"/>
  <c r="P41" i="27"/>
  <c r="AB41" i="27" s="1"/>
  <c r="P38" i="27"/>
  <c r="AB38" i="27" s="1"/>
  <c r="P37" i="27"/>
  <c r="AB37" i="27" s="1"/>
  <c r="P32" i="27"/>
  <c r="AB32" i="27" s="1"/>
  <c r="P31" i="27"/>
  <c r="AB31" i="27" s="1"/>
  <c r="P30" i="27"/>
  <c r="AB30" i="27" s="1"/>
  <c r="P29" i="27"/>
  <c r="AB29" i="27" s="1"/>
  <c r="P26" i="27"/>
  <c r="AB26" i="27" s="1"/>
  <c r="P23" i="27"/>
  <c r="AB23" i="27" s="1"/>
  <c r="P22" i="27"/>
  <c r="AB22" i="27" s="1"/>
  <c r="P21" i="27"/>
  <c r="AB21" i="27" s="1"/>
  <c r="P20" i="27"/>
  <c r="AB20" i="27" s="1"/>
  <c r="P17" i="27"/>
  <c r="AB17" i="27" s="1"/>
  <c r="P16" i="27"/>
  <c r="AB16" i="27" s="1"/>
  <c r="P15" i="27"/>
  <c r="AB15" i="27" s="1"/>
  <c r="P14" i="27"/>
  <c r="AB14" i="27" s="1"/>
  <c r="P13" i="27"/>
  <c r="AB13" i="27" s="1"/>
  <c r="P9" i="27"/>
  <c r="AB9" i="27" s="1"/>
  <c r="P8" i="27"/>
  <c r="AB8" i="27" s="1"/>
  <c r="P7" i="27"/>
  <c r="P176" i="26"/>
  <c r="AB176" i="26" s="1"/>
  <c r="P175" i="26"/>
  <c r="AB175" i="26" s="1"/>
  <c r="P174" i="26"/>
  <c r="AB174" i="26" s="1"/>
  <c r="P173" i="26"/>
  <c r="AB173" i="26" s="1"/>
  <c r="P172" i="26"/>
  <c r="AB172" i="26" s="1"/>
  <c r="P171" i="26"/>
  <c r="AB171" i="26" s="1"/>
  <c r="P169" i="26"/>
  <c r="AB169" i="26" s="1"/>
  <c r="P168" i="26"/>
  <c r="AB168" i="26" s="1"/>
  <c r="P167" i="26"/>
  <c r="AB167" i="26" s="1"/>
  <c r="P166" i="26"/>
  <c r="AB166" i="26" s="1"/>
  <c r="W165" i="26"/>
  <c r="X165" i="26" s="1"/>
  <c r="Y165" i="26" s="1"/>
  <c r="Z165" i="26" s="1"/>
  <c r="AA165" i="26" s="1"/>
  <c r="P165" i="26"/>
  <c r="AB165" i="26" s="1"/>
  <c r="W162" i="26"/>
  <c r="X162" i="26" s="1"/>
  <c r="Y162" i="26" s="1"/>
  <c r="Z162" i="26" s="1"/>
  <c r="AA162" i="26" s="1"/>
  <c r="P162" i="26"/>
  <c r="AB162" i="26" s="1"/>
  <c r="W161" i="26"/>
  <c r="X161" i="26" s="1"/>
  <c r="Y161" i="26" s="1"/>
  <c r="Z161" i="26" s="1"/>
  <c r="AA161" i="26" s="1"/>
  <c r="P161" i="26"/>
  <c r="AB161" i="26" s="1"/>
  <c r="W160" i="26"/>
  <c r="X160" i="26" s="1"/>
  <c r="Y160" i="26" s="1"/>
  <c r="Z160" i="26" s="1"/>
  <c r="AA160" i="26" s="1"/>
  <c r="P160" i="26"/>
  <c r="AB160" i="26" s="1"/>
  <c r="W159" i="26"/>
  <c r="X159" i="26" s="1"/>
  <c r="Y159" i="26" s="1"/>
  <c r="Z159" i="26" s="1"/>
  <c r="AA159" i="26" s="1"/>
  <c r="P159" i="26"/>
  <c r="AB159" i="26" s="1"/>
  <c r="W158" i="26"/>
  <c r="X158" i="26" s="1"/>
  <c r="Y158" i="26" s="1"/>
  <c r="Z158" i="26" s="1"/>
  <c r="AA158" i="26" s="1"/>
  <c r="P158" i="26"/>
  <c r="AB158" i="26" s="1"/>
  <c r="W157" i="26"/>
  <c r="X157" i="26" s="1"/>
  <c r="Y157" i="26" s="1"/>
  <c r="Z157" i="26" s="1"/>
  <c r="AA157" i="26" s="1"/>
  <c r="P157" i="26"/>
  <c r="AB157" i="26" s="1"/>
  <c r="W156" i="26"/>
  <c r="X156" i="26" s="1"/>
  <c r="Y156" i="26" s="1"/>
  <c r="Z156" i="26" s="1"/>
  <c r="AA156" i="26" s="1"/>
  <c r="P156" i="26"/>
  <c r="AB156" i="26" s="1"/>
  <c r="W155" i="26"/>
  <c r="X155" i="26" s="1"/>
  <c r="Y155" i="26" s="1"/>
  <c r="Z155" i="26" s="1"/>
  <c r="AA155" i="26" s="1"/>
  <c r="P155" i="26"/>
  <c r="AB155" i="26" s="1"/>
  <c r="W154" i="26"/>
  <c r="X154" i="26" s="1"/>
  <c r="Y154" i="26" s="1"/>
  <c r="Z154" i="26" s="1"/>
  <c r="AA154" i="26" s="1"/>
  <c r="P154" i="26"/>
  <c r="AB154" i="26" s="1"/>
  <c r="W153" i="26"/>
  <c r="X153" i="26" s="1"/>
  <c r="Y153" i="26" s="1"/>
  <c r="Z153" i="26" s="1"/>
  <c r="AA153" i="26" s="1"/>
  <c r="P153" i="26"/>
  <c r="AB153" i="26" s="1"/>
  <c r="W152" i="26"/>
  <c r="X152" i="26" s="1"/>
  <c r="Y152" i="26" s="1"/>
  <c r="Z152" i="26" s="1"/>
  <c r="AA152" i="26" s="1"/>
  <c r="P152" i="26"/>
  <c r="AB152" i="26" s="1"/>
  <c r="W151" i="26"/>
  <c r="X151" i="26" s="1"/>
  <c r="Y151" i="26" s="1"/>
  <c r="Z151" i="26" s="1"/>
  <c r="AA151" i="26" s="1"/>
  <c r="P151" i="26"/>
  <c r="AB151" i="26" s="1"/>
  <c r="W150" i="26"/>
  <c r="X150" i="26" s="1"/>
  <c r="Y150" i="26" s="1"/>
  <c r="Z150" i="26" s="1"/>
  <c r="AA150" i="26" s="1"/>
  <c r="P150" i="26"/>
  <c r="AB150" i="26" s="1"/>
  <c r="W149" i="26"/>
  <c r="X149" i="26" s="1"/>
  <c r="Y149" i="26" s="1"/>
  <c r="Z149" i="26" s="1"/>
  <c r="AA149" i="26" s="1"/>
  <c r="P149" i="26"/>
  <c r="AB149" i="26" s="1"/>
  <c r="W147" i="26"/>
  <c r="X147" i="26" s="1"/>
  <c r="Y147" i="26" s="1"/>
  <c r="Z147" i="26" s="1"/>
  <c r="AA147" i="26" s="1"/>
  <c r="P147" i="26"/>
  <c r="AB147" i="26" s="1"/>
  <c r="W146" i="26"/>
  <c r="X146" i="26" s="1"/>
  <c r="Y146" i="26" s="1"/>
  <c r="Z146" i="26" s="1"/>
  <c r="AA146" i="26" s="1"/>
  <c r="P146" i="26"/>
  <c r="AB146" i="26" s="1"/>
  <c r="W145" i="26"/>
  <c r="X145" i="26" s="1"/>
  <c r="Y145" i="26" s="1"/>
  <c r="Z145" i="26" s="1"/>
  <c r="AA145" i="26" s="1"/>
  <c r="P145" i="26"/>
  <c r="AB145" i="26" s="1"/>
  <c r="W144" i="26"/>
  <c r="X144" i="26" s="1"/>
  <c r="Y144" i="26" s="1"/>
  <c r="Z144" i="26" s="1"/>
  <c r="AA144" i="26" s="1"/>
  <c r="P144" i="26"/>
  <c r="AB144" i="26" s="1"/>
  <c r="W143" i="26"/>
  <c r="X143" i="26" s="1"/>
  <c r="Y143" i="26" s="1"/>
  <c r="Z143" i="26" s="1"/>
  <c r="AA143" i="26" s="1"/>
  <c r="P143" i="26"/>
  <c r="AB143" i="26" s="1"/>
  <c r="P141" i="26"/>
  <c r="AB141" i="26" s="1"/>
  <c r="P140" i="26"/>
  <c r="AB140" i="26" s="1"/>
  <c r="P139" i="26"/>
  <c r="AB139" i="26" s="1"/>
  <c r="P138" i="26"/>
  <c r="AB138" i="26" s="1"/>
  <c r="P137" i="26"/>
  <c r="AB137" i="26" s="1"/>
  <c r="P135" i="26"/>
  <c r="AB135" i="26" s="1"/>
  <c r="P134" i="26"/>
  <c r="AB134" i="26" s="1"/>
  <c r="P133" i="26"/>
  <c r="AB133" i="26" s="1"/>
  <c r="P132" i="26"/>
  <c r="AB132" i="26" s="1"/>
  <c r="P131" i="26"/>
  <c r="AB131" i="26" s="1"/>
  <c r="P130" i="26"/>
  <c r="AB130" i="26" s="1"/>
  <c r="P129" i="26"/>
  <c r="AB129" i="26" s="1"/>
  <c r="P128" i="26"/>
  <c r="AB128" i="26" s="1"/>
  <c r="P127" i="26"/>
  <c r="AB127" i="26" s="1"/>
  <c r="P126" i="26"/>
  <c r="AB126" i="26" s="1"/>
  <c r="P125" i="26"/>
  <c r="AB125" i="26" s="1"/>
  <c r="P124" i="26"/>
  <c r="AB124" i="26" s="1"/>
  <c r="P123" i="26"/>
  <c r="AB123" i="26" s="1"/>
  <c r="P122" i="26"/>
  <c r="AB122" i="26" s="1"/>
  <c r="P119" i="26"/>
  <c r="AB119" i="26" s="1"/>
  <c r="P118" i="26"/>
  <c r="AB118" i="26" s="1"/>
  <c r="P117" i="26"/>
  <c r="AB117" i="26" s="1"/>
  <c r="W116" i="26"/>
  <c r="X116" i="26" s="1"/>
  <c r="Y116" i="26" s="1"/>
  <c r="Z116" i="26" s="1"/>
  <c r="AA116" i="26" s="1"/>
  <c r="P116" i="26"/>
  <c r="AB116" i="26" s="1"/>
  <c r="P115" i="26"/>
  <c r="AB115" i="26" s="1"/>
  <c r="P114" i="26"/>
  <c r="AB114" i="26" s="1"/>
  <c r="P113" i="26"/>
  <c r="AB113" i="26" s="1"/>
  <c r="P112" i="26"/>
  <c r="AB112" i="26" s="1"/>
  <c r="P109" i="26"/>
  <c r="AB109" i="26" s="1"/>
  <c r="W108" i="26"/>
  <c r="X108" i="26" s="1"/>
  <c r="Y108" i="26" s="1"/>
  <c r="Z108" i="26" s="1"/>
  <c r="AA108" i="26" s="1"/>
  <c r="P108" i="26"/>
  <c r="AB108" i="26" s="1"/>
  <c r="W107" i="26"/>
  <c r="X107" i="26" s="1"/>
  <c r="Y107" i="26" s="1"/>
  <c r="Z107" i="26" s="1"/>
  <c r="AA107" i="26" s="1"/>
  <c r="P107" i="26"/>
  <c r="AB107" i="26" s="1"/>
  <c r="W106" i="26"/>
  <c r="X106" i="26" s="1"/>
  <c r="Y106" i="26" s="1"/>
  <c r="Z106" i="26" s="1"/>
  <c r="AA106" i="26" s="1"/>
  <c r="P106" i="26"/>
  <c r="AB106" i="26" s="1"/>
  <c r="P104" i="26"/>
  <c r="AB104" i="26" s="1"/>
  <c r="P103" i="26"/>
  <c r="AB103" i="26" s="1"/>
  <c r="W102" i="26"/>
  <c r="X102" i="26" s="1"/>
  <c r="Y102" i="26" s="1"/>
  <c r="Z102" i="26" s="1"/>
  <c r="AA102" i="26" s="1"/>
  <c r="P102" i="26"/>
  <c r="AB102" i="26" s="1"/>
  <c r="P101" i="26"/>
  <c r="AB101" i="26" s="1"/>
  <c r="W100" i="26"/>
  <c r="X100" i="26" s="1"/>
  <c r="Y100" i="26" s="1"/>
  <c r="Z100" i="26" s="1"/>
  <c r="AA100" i="26" s="1"/>
  <c r="P100" i="26"/>
  <c r="AB100" i="26" s="1"/>
  <c r="W99" i="26"/>
  <c r="X99" i="26" s="1"/>
  <c r="Y99" i="26" s="1"/>
  <c r="Z99" i="26" s="1"/>
  <c r="AA99" i="26" s="1"/>
  <c r="P99" i="26"/>
  <c r="AB99" i="26" s="1"/>
  <c r="P96" i="26"/>
  <c r="AB96" i="26" s="1"/>
  <c r="P95" i="26"/>
  <c r="AB95" i="26" s="1"/>
  <c r="P94" i="26"/>
  <c r="AB94" i="26" s="1"/>
  <c r="P93" i="26"/>
  <c r="AB93" i="26" s="1"/>
  <c r="P92" i="26"/>
  <c r="AB92" i="26" s="1"/>
  <c r="P91" i="26"/>
  <c r="AB91" i="26" s="1"/>
  <c r="P90" i="26"/>
  <c r="P88" i="26"/>
  <c r="W88" i="26" s="1"/>
  <c r="X88" i="26" s="1"/>
  <c r="Y88" i="26" s="1"/>
  <c r="Z88" i="26" s="1"/>
  <c r="AA88" i="26" s="1"/>
  <c r="P85" i="26"/>
  <c r="W85" i="26" s="1"/>
  <c r="X85" i="26" s="1"/>
  <c r="Y85" i="26" s="1"/>
  <c r="Z85" i="26" s="1"/>
  <c r="AA85" i="26" s="1"/>
  <c r="P84" i="26"/>
  <c r="W84" i="26" s="1"/>
  <c r="X84" i="26" s="1"/>
  <c r="Y84" i="26" s="1"/>
  <c r="Z84" i="26" s="1"/>
  <c r="AA84" i="26" s="1"/>
  <c r="W82" i="26"/>
  <c r="X82" i="26" s="1"/>
  <c r="Y82" i="26" s="1"/>
  <c r="Z82" i="26" s="1"/>
  <c r="AA82" i="26" s="1"/>
  <c r="P82" i="26"/>
  <c r="AB82" i="26" s="1"/>
  <c r="W81" i="26"/>
  <c r="P81" i="26"/>
  <c r="AB81" i="26" s="1"/>
  <c r="P80" i="26"/>
  <c r="AB80" i="26" s="1"/>
  <c r="P79" i="26"/>
  <c r="AB79" i="26" s="1"/>
  <c r="P78" i="26"/>
  <c r="AB78" i="26" s="1"/>
  <c r="AC77" i="26"/>
  <c r="AC76" i="26"/>
  <c r="P73" i="26"/>
  <c r="AB73" i="26" s="1"/>
  <c r="P72" i="26"/>
  <c r="AB72" i="26" s="1"/>
  <c r="P71" i="26"/>
  <c r="AB71" i="26" s="1"/>
  <c r="P68" i="26"/>
  <c r="AB68" i="26" s="1"/>
  <c r="P67" i="26"/>
  <c r="AB67" i="26" s="1"/>
  <c r="P66" i="26"/>
  <c r="AB66" i="26" s="1"/>
  <c r="P63" i="26"/>
  <c r="AB63" i="26" s="1"/>
  <c r="P62" i="26"/>
  <c r="AB62" i="26" s="1"/>
  <c r="P61" i="26"/>
  <c r="AB61" i="26" s="1"/>
  <c r="P59" i="26"/>
  <c r="AB59" i="26" s="1"/>
  <c r="P58" i="26"/>
  <c r="AB58" i="26" s="1"/>
  <c r="P57" i="26"/>
  <c r="AB57" i="26" s="1"/>
  <c r="W56" i="26"/>
  <c r="X56" i="26" s="1"/>
  <c r="Y56" i="26" s="1"/>
  <c r="Z56" i="26" s="1"/>
  <c r="AA56" i="26" s="1"/>
  <c r="P56" i="26"/>
  <c r="AB56" i="26" s="1"/>
  <c r="P55" i="26"/>
  <c r="AB55" i="26" s="1"/>
  <c r="P53" i="26"/>
  <c r="AB53" i="26" s="1"/>
  <c r="P52" i="26"/>
  <c r="AB52" i="26" s="1"/>
  <c r="W51" i="26"/>
  <c r="P51" i="26"/>
  <c r="AB51" i="26" s="1"/>
  <c r="W49" i="26"/>
  <c r="X49" i="26" s="1"/>
  <c r="Y49" i="26" s="1"/>
  <c r="Z49" i="26" s="1"/>
  <c r="AA49" i="26" s="1"/>
  <c r="P49" i="26"/>
  <c r="AB49" i="26" s="1"/>
  <c r="P48" i="26"/>
  <c r="AB48" i="26" s="1"/>
  <c r="P47" i="26"/>
  <c r="AB47" i="26" s="1"/>
  <c r="P45" i="26"/>
  <c r="AB45" i="26" s="1"/>
  <c r="P44" i="26"/>
  <c r="AB44" i="26" s="1"/>
  <c r="P43" i="26"/>
  <c r="AB43" i="26" s="1"/>
  <c r="P42" i="26"/>
  <c r="AB42" i="26" s="1"/>
  <c r="P41" i="26"/>
  <c r="AB41" i="26" s="1"/>
  <c r="P39" i="26"/>
  <c r="AB39" i="26" s="1"/>
  <c r="P36" i="26"/>
  <c r="AB36" i="26" s="1"/>
  <c r="P35" i="26"/>
  <c r="AB35" i="26" s="1"/>
  <c r="P34" i="26"/>
  <c r="AB34" i="26" s="1"/>
  <c r="W33" i="26"/>
  <c r="X33" i="26" s="1"/>
  <c r="Y33" i="26" s="1"/>
  <c r="Z33" i="26" s="1"/>
  <c r="AA33" i="26" s="1"/>
  <c r="P33" i="26"/>
  <c r="AB33" i="26" s="1"/>
  <c r="P32" i="26"/>
  <c r="AB32" i="26" s="1"/>
  <c r="P31" i="26"/>
  <c r="AB31" i="26" s="1"/>
  <c r="P30" i="26"/>
  <c r="AB30" i="26" s="1"/>
  <c r="P29" i="26"/>
  <c r="AB29" i="26" s="1"/>
  <c r="P28" i="26"/>
  <c r="AB28" i="26" s="1"/>
  <c r="P27" i="26"/>
  <c r="AB27" i="26" s="1"/>
  <c r="P26" i="26"/>
  <c r="AB26" i="26" s="1"/>
  <c r="P25" i="26"/>
  <c r="AB25" i="26" s="1"/>
  <c r="W24" i="26"/>
  <c r="X24" i="26" s="1"/>
  <c r="Y24" i="26" s="1"/>
  <c r="Z24" i="26" s="1"/>
  <c r="AA24" i="26" s="1"/>
  <c r="P24" i="26"/>
  <c r="AB24" i="26" s="1"/>
  <c r="P23" i="26"/>
  <c r="AB23" i="26" s="1"/>
  <c r="P22" i="26"/>
  <c r="AB22" i="26" s="1"/>
  <c r="P21" i="26"/>
  <c r="AB21" i="26" s="1"/>
  <c r="W20" i="26"/>
  <c r="X20" i="26" s="1"/>
  <c r="Y20" i="26" s="1"/>
  <c r="Z20" i="26" s="1"/>
  <c r="AA20" i="26" s="1"/>
  <c r="AB20" i="26"/>
  <c r="P19" i="26"/>
  <c r="AB19" i="26" s="1"/>
  <c r="P18" i="26"/>
  <c r="AB18" i="26" s="1"/>
  <c r="P17" i="26"/>
  <c r="AB17" i="26" s="1"/>
  <c r="P16" i="26"/>
  <c r="AB16" i="26" s="1"/>
  <c r="P15" i="26"/>
  <c r="AB15" i="26" s="1"/>
  <c r="P14" i="26"/>
  <c r="AB14" i="26" s="1"/>
  <c r="P13" i="26"/>
  <c r="AB13" i="26" s="1"/>
  <c r="P12" i="26"/>
  <c r="AB12" i="26" s="1"/>
  <c r="P9" i="26"/>
  <c r="AB9" i="26" s="1"/>
  <c r="P8" i="26"/>
  <c r="AB8" i="26" s="1"/>
  <c r="P7" i="26"/>
  <c r="M7" i="26"/>
  <c r="P142" i="25"/>
  <c r="AB142" i="25" s="1"/>
  <c r="P141" i="25"/>
  <c r="AB141" i="25" s="1"/>
  <c r="P140" i="25"/>
  <c r="AB140" i="25" s="1"/>
  <c r="P139" i="25"/>
  <c r="AB139" i="25" s="1"/>
  <c r="P138" i="25"/>
  <c r="AB138" i="25" s="1"/>
  <c r="P137" i="25"/>
  <c r="AB137" i="25" s="1"/>
  <c r="P135" i="25"/>
  <c r="AB135" i="25" s="1"/>
  <c r="P134" i="25"/>
  <c r="AB134" i="25" s="1"/>
  <c r="P133" i="25"/>
  <c r="AB133" i="25" s="1"/>
  <c r="P132" i="25"/>
  <c r="AB132" i="25" s="1"/>
  <c r="P131" i="25"/>
  <c r="AB131" i="25" s="1"/>
  <c r="P128" i="25"/>
  <c r="AB128" i="25" s="1"/>
  <c r="P127" i="25"/>
  <c r="AB127" i="25" s="1"/>
  <c r="P126" i="25"/>
  <c r="AB126" i="25" s="1"/>
  <c r="P125" i="25"/>
  <c r="AB125" i="25" s="1"/>
  <c r="P124" i="25"/>
  <c r="AB124" i="25" s="1"/>
  <c r="P123" i="25"/>
  <c r="AB123" i="25" s="1"/>
  <c r="P122" i="25"/>
  <c r="AB122" i="25" s="1"/>
  <c r="P121" i="25"/>
  <c r="AB121" i="25" s="1"/>
  <c r="P120" i="25"/>
  <c r="AB120" i="25" s="1"/>
  <c r="P119" i="25"/>
  <c r="AB119" i="25" s="1"/>
  <c r="P110" i="25"/>
  <c r="AB110" i="25" s="1"/>
  <c r="P109" i="25"/>
  <c r="AB109" i="25" s="1"/>
  <c r="P108" i="25"/>
  <c r="AB108" i="25" s="1"/>
  <c r="P104" i="25"/>
  <c r="AB104" i="25" s="1"/>
  <c r="P103" i="25"/>
  <c r="AB103" i="25" s="1"/>
  <c r="P102" i="25"/>
  <c r="AB102" i="25" s="1"/>
  <c r="P101" i="25"/>
  <c r="AB101" i="25" s="1"/>
  <c r="P100" i="25"/>
  <c r="AB100" i="25" s="1"/>
  <c r="P98" i="25"/>
  <c r="AB98" i="25" s="1"/>
  <c r="P97" i="25"/>
  <c r="AB97" i="25" s="1"/>
  <c r="P94" i="25"/>
  <c r="AB94" i="25" s="1"/>
  <c r="P93" i="25"/>
  <c r="AB93" i="25" s="1"/>
  <c r="P92" i="25"/>
  <c r="AB92" i="25" s="1"/>
  <c r="P91" i="25"/>
  <c r="AB91" i="25" s="1"/>
  <c r="P86" i="25"/>
  <c r="AB86" i="25" s="1"/>
  <c r="P85" i="25"/>
  <c r="AB85" i="25" s="1"/>
  <c r="P84" i="25"/>
  <c r="AB84" i="25" s="1"/>
  <c r="P77" i="25"/>
  <c r="AB77" i="25" s="1"/>
  <c r="P76" i="25"/>
  <c r="AB76" i="25" s="1"/>
  <c r="P75" i="25"/>
  <c r="AB75" i="25" s="1"/>
  <c r="P74" i="25"/>
  <c r="AB74" i="25" s="1"/>
  <c r="P72" i="25"/>
  <c r="AB72" i="25" s="1"/>
  <c r="P68" i="25"/>
  <c r="AB68" i="25" s="1"/>
  <c r="P67" i="25"/>
  <c r="AB67" i="25" s="1"/>
  <c r="AC66" i="25"/>
  <c r="AC65" i="25"/>
  <c r="P62" i="25"/>
  <c r="AB62" i="25" s="1"/>
  <c r="P61" i="25"/>
  <c r="AB61" i="25" s="1"/>
  <c r="P60" i="25"/>
  <c r="AB60" i="25" s="1"/>
  <c r="P59" i="25"/>
  <c r="AB59" i="25" s="1"/>
  <c r="P58" i="25"/>
  <c r="AB58" i="25" s="1"/>
  <c r="P57" i="25"/>
  <c r="AB57" i="25" s="1"/>
  <c r="P56" i="25"/>
  <c r="P55" i="25"/>
  <c r="W55" i="25" s="1"/>
  <c r="X55" i="25" s="1"/>
  <c r="Y55" i="25" s="1"/>
  <c r="Z55" i="25" s="1"/>
  <c r="AA55" i="25" s="1"/>
  <c r="P54" i="25"/>
  <c r="W54" i="25" s="1"/>
  <c r="X54" i="25" s="1"/>
  <c r="Y54" i="25" s="1"/>
  <c r="Z54" i="25" s="1"/>
  <c r="AA54" i="25" s="1"/>
  <c r="P50" i="25"/>
  <c r="W50" i="25" s="1"/>
  <c r="X50" i="25" s="1"/>
  <c r="Y50" i="25" s="1"/>
  <c r="Z50" i="25" s="1"/>
  <c r="AA50" i="25" s="1"/>
  <c r="P49" i="25"/>
  <c r="W49" i="25" s="1"/>
  <c r="X49" i="25" s="1"/>
  <c r="Y49" i="25" s="1"/>
  <c r="Z49" i="25" s="1"/>
  <c r="AA49" i="25" s="1"/>
  <c r="P45" i="25"/>
  <c r="W45" i="25" s="1"/>
  <c r="X45" i="25" s="1"/>
  <c r="Y45" i="25" s="1"/>
  <c r="Z45" i="25" s="1"/>
  <c r="AA45" i="25" s="1"/>
  <c r="P43" i="25"/>
  <c r="W43" i="25" s="1"/>
  <c r="X43" i="25" s="1"/>
  <c r="Y43" i="25" s="1"/>
  <c r="Z43" i="25" s="1"/>
  <c r="AA43" i="25" s="1"/>
  <c r="P42" i="25"/>
  <c r="W42" i="25" s="1"/>
  <c r="X42" i="25" s="1"/>
  <c r="Y42" i="25" s="1"/>
  <c r="Z42" i="25" s="1"/>
  <c r="AA42" i="25" s="1"/>
  <c r="P41" i="25"/>
  <c r="W41" i="25" s="1"/>
  <c r="X41" i="25" s="1"/>
  <c r="Y41" i="25" s="1"/>
  <c r="Z41" i="25" s="1"/>
  <c r="AA41" i="25" s="1"/>
  <c r="P40" i="25"/>
  <c r="W40" i="25" s="1"/>
  <c r="X40" i="25" s="1"/>
  <c r="Y40" i="25" s="1"/>
  <c r="Z40" i="25" s="1"/>
  <c r="AA40" i="25" s="1"/>
  <c r="P39" i="25"/>
  <c r="W39" i="25" s="1"/>
  <c r="X39" i="25" s="1"/>
  <c r="Y39" i="25" s="1"/>
  <c r="Z39" i="25" s="1"/>
  <c r="AA39" i="25" s="1"/>
  <c r="P36" i="25"/>
  <c r="W36" i="25" s="1"/>
  <c r="X36" i="25" s="1"/>
  <c r="Y36" i="25" s="1"/>
  <c r="Z36" i="25" s="1"/>
  <c r="AA36" i="25" s="1"/>
  <c r="P35" i="25"/>
  <c r="W35" i="25" s="1"/>
  <c r="X35" i="25" s="1"/>
  <c r="Y35" i="25" s="1"/>
  <c r="Z35" i="25" s="1"/>
  <c r="AA35" i="25" s="1"/>
  <c r="P34" i="25"/>
  <c r="W34" i="25" s="1"/>
  <c r="X34" i="25" s="1"/>
  <c r="Y34" i="25" s="1"/>
  <c r="Z34" i="25" s="1"/>
  <c r="AA34" i="25" s="1"/>
  <c r="P30" i="25"/>
  <c r="W30" i="25" s="1"/>
  <c r="X30" i="25" s="1"/>
  <c r="Y30" i="25" s="1"/>
  <c r="Z30" i="25" s="1"/>
  <c r="AA30" i="25" s="1"/>
  <c r="P29" i="25"/>
  <c r="W29" i="25" s="1"/>
  <c r="X29" i="25" s="1"/>
  <c r="Y29" i="25" s="1"/>
  <c r="Z29" i="25" s="1"/>
  <c r="AA29" i="25" s="1"/>
  <c r="P28" i="25"/>
  <c r="W28" i="25" s="1"/>
  <c r="X28" i="25" s="1"/>
  <c r="Y28" i="25" s="1"/>
  <c r="Z28" i="25" s="1"/>
  <c r="AA28" i="25" s="1"/>
  <c r="P27" i="25"/>
  <c r="W27" i="25" s="1"/>
  <c r="X27" i="25" s="1"/>
  <c r="Y27" i="25" s="1"/>
  <c r="Z27" i="25" s="1"/>
  <c r="AA27" i="25" s="1"/>
  <c r="P26" i="25"/>
  <c r="W26" i="25" s="1"/>
  <c r="X26" i="25" s="1"/>
  <c r="Y26" i="25" s="1"/>
  <c r="Z26" i="25" s="1"/>
  <c r="AA26" i="25" s="1"/>
  <c r="P22" i="25"/>
  <c r="W22" i="25" s="1"/>
  <c r="X22" i="25" s="1"/>
  <c r="Y22" i="25" s="1"/>
  <c r="Z22" i="25" s="1"/>
  <c r="AA22" i="25" s="1"/>
  <c r="P21" i="25"/>
  <c r="W21" i="25" s="1"/>
  <c r="X21" i="25" s="1"/>
  <c r="Y21" i="25" s="1"/>
  <c r="Z21" i="25" s="1"/>
  <c r="AA21" i="25" s="1"/>
  <c r="P20" i="25"/>
  <c r="W20" i="25" s="1"/>
  <c r="X20" i="25" s="1"/>
  <c r="Y20" i="25" s="1"/>
  <c r="Z20" i="25" s="1"/>
  <c r="AA20" i="25" s="1"/>
  <c r="P16" i="25"/>
  <c r="AB16" i="25" s="1"/>
  <c r="P15" i="25"/>
  <c r="AB15" i="25" s="1"/>
  <c r="P14" i="25"/>
  <c r="AB14" i="25" s="1"/>
  <c r="P13" i="25"/>
  <c r="AB13" i="25" s="1"/>
  <c r="P12" i="25"/>
  <c r="AB12" i="25" s="1"/>
  <c r="P9" i="25"/>
  <c r="AB9" i="25" s="1"/>
  <c r="P8" i="25"/>
  <c r="AB8" i="25" s="1"/>
  <c r="P7" i="25"/>
  <c r="M7" i="25"/>
  <c r="P8" i="24"/>
  <c r="AB8" i="24" s="1"/>
  <c r="P7" i="24"/>
  <c r="M7" i="24"/>
  <c r="Q15" i="23"/>
  <c r="AC15" i="23" s="1"/>
  <c r="Q14" i="23"/>
  <c r="AC14" i="23" s="1"/>
  <c r="Q13" i="23"/>
  <c r="AC13" i="23" s="1"/>
  <c r="Q11" i="23"/>
  <c r="AC11" i="23" s="1"/>
  <c r="Q9" i="23"/>
  <c r="AC9" i="23" s="1"/>
  <c r="Q7" i="23"/>
  <c r="AC7" i="23" s="1"/>
  <c r="Q15" i="14"/>
  <c r="AC15" i="14" s="1"/>
  <c r="Q11" i="14"/>
  <c r="X11" i="14" s="1"/>
  <c r="Q12" i="14"/>
  <c r="X12" i="14" s="1"/>
  <c r="Q13" i="14"/>
  <c r="X13" i="14" s="1"/>
  <c r="Q14" i="14"/>
  <c r="X14" i="14" s="1"/>
  <c r="Q16" i="20"/>
  <c r="AC16" i="20" s="1"/>
  <c r="Q15" i="20"/>
  <c r="AC15" i="20" s="1"/>
  <c r="Q15" i="19"/>
  <c r="AC15" i="19" s="1"/>
  <c r="Q16" i="17"/>
  <c r="AC16" i="17" s="1"/>
  <c r="M7" i="10"/>
  <c r="N7" i="8"/>
  <c r="AD61" i="15" l="1"/>
  <c r="AD62" i="15"/>
  <c r="AD21" i="15"/>
  <c r="Y19" i="15"/>
  <c r="Z19" i="15" s="1"/>
  <c r="AA19" i="15" s="1"/>
  <c r="AB19" i="15" s="1"/>
  <c r="AD19" i="15"/>
  <c r="Y23" i="15"/>
  <c r="Z23" i="15" s="1"/>
  <c r="AA23" i="15" s="1"/>
  <c r="AB23" i="15" s="1"/>
  <c r="AD23" i="15"/>
  <c r="Y27" i="15"/>
  <c r="Z27" i="15" s="1"/>
  <c r="AA27" i="15" s="1"/>
  <c r="AB27" i="15" s="1"/>
  <c r="AD27" i="15"/>
  <c r="Y33" i="15"/>
  <c r="Z33" i="15" s="1"/>
  <c r="AA33" i="15" s="1"/>
  <c r="AB33" i="15" s="1"/>
  <c r="AD33" i="15"/>
  <c r="Y36" i="15"/>
  <c r="Z36" i="15" s="1"/>
  <c r="AA36" i="15" s="1"/>
  <c r="AB36" i="15" s="1"/>
  <c r="AD36" i="15"/>
  <c r="AD39" i="15"/>
  <c r="X16" i="15"/>
  <c r="AC16" i="15"/>
  <c r="Y17" i="15"/>
  <c r="Z17" i="15" s="1"/>
  <c r="AA17" i="15" s="1"/>
  <c r="AB17" i="15" s="1"/>
  <c r="AD17" i="15"/>
  <c r="Y25" i="15"/>
  <c r="Z25" i="15" s="1"/>
  <c r="AA25" i="15" s="1"/>
  <c r="AB25" i="15" s="1"/>
  <c r="AD25" i="15"/>
  <c r="Y31" i="15"/>
  <c r="Z31" i="15" s="1"/>
  <c r="AA31" i="15" s="1"/>
  <c r="AB31" i="15" s="1"/>
  <c r="AD31" i="15"/>
  <c r="Y40" i="15"/>
  <c r="Z40" i="15" s="1"/>
  <c r="AA40" i="15" s="1"/>
  <c r="AB40" i="15" s="1"/>
  <c r="AD40" i="15"/>
  <c r="Y63" i="15"/>
  <c r="Z63" i="15" s="1"/>
  <c r="AA63" i="15" s="1"/>
  <c r="AB63" i="15" s="1"/>
  <c r="AD63" i="15"/>
  <c r="Y13" i="7"/>
  <c r="Z13" i="7" s="1"/>
  <c r="AA13" i="7" s="1"/>
  <c r="AB13" i="7" s="1"/>
  <c r="AD13" i="7"/>
  <c r="AC176" i="24"/>
  <c r="AC175" i="24"/>
  <c r="AB174" i="24"/>
  <c r="AB173" i="24"/>
  <c r="AB172" i="24"/>
  <c r="AC162" i="24"/>
  <c r="AC161" i="24"/>
  <c r="AC134" i="24"/>
  <c r="AB133" i="24"/>
  <c r="AB96" i="24"/>
  <c r="AC95" i="24"/>
  <c r="AC39" i="24"/>
  <c r="AC14" i="11"/>
  <c r="X11" i="19"/>
  <c r="Y11" i="19" s="1"/>
  <c r="Z11" i="19" s="1"/>
  <c r="AA11" i="19" s="1"/>
  <c r="AB11" i="19" s="1"/>
  <c r="Y9" i="19"/>
  <c r="Z9" i="19" s="1"/>
  <c r="AA9" i="19" s="1"/>
  <c r="AB9" i="19" s="1"/>
  <c r="AD9" i="19"/>
  <c r="X9" i="20"/>
  <c r="Y9" i="20" s="1"/>
  <c r="Z9" i="20" s="1"/>
  <c r="AA9" i="20" s="1"/>
  <c r="AB9" i="20" s="1"/>
  <c r="AC31" i="25"/>
  <c r="AB187" i="25"/>
  <c r="W7" i="25"/>
  <c r="X7" i="25" s="1"/>
  <c r="Y7" i="25" s="1"/>
  <c r="Z7" i="25" s="1"/>
  <c r="AA7" i="25" s="1"/>
  <c r="AC23" i="25"/>
  <c r="X25" i="25"/>
  <c r="Y25" i="25" s="1"/>
  <c r="Z25" i="25" s="1"/>
  <c r="AA25" i="25" s="1"/>
  <c r="AC25" i="25"/>
  <c r="X19" i="25"/>
  <c r="Y19" i="25" s="1"/>
  <c r="Z19" i="25" s="1"/>
  <c r="AA19" i="25" s="1"/>
  <c r="AC19" i="25"/>
  <c r="X18" i="25"/>
  <c r="Y18" i="25" s="1"/>
  <c r="Z18" i="25" s="1"/>
  <c r="AA18" i="25" s="1"/>
  <c r="AC18" i="25"/>
  <c r="X12" i="7"/>
  <c r="Y12" i="7" s="1"/>
  <c r="Z12" i="7" s="1"/>
  <c r="AA12" i="7" s="1"/>
  <c r="AB12" i="7" s="1"/>
  <c r="X17" i="18"/>
  <c r="X15" i="18"/>
  <c r="AD17" i="20"/>
  <c r="Y17" i="20"/>
  <c r="Z17" i="20" s="1"/>
  <c r="AA17" i="20" s="1"/>
  <c r="AB17" i="20" s="1"/>
  <c r="AC13" i="11"/>
  <c r="AD13" i="6"/>
  <c r="Y13" i="6"/>
  <c r="Z13" i="6" s="1"/>
  <c r="AA13" i="6" s="1"/>
  <c r="AB13" i="6" s="1"/>
  <c r="AE13" i="6"/>
  <c r="X13" i="19"/>
  <c r="Y13" i="19" s="1"/>
  <c r="Z13" i="19" s="1"/>
  <c r="AA13" i="19" s="1"/>
  <c r="AB13" i="19" s="1"/>
  <c r="AC16" i="19"/>
  <c r="AD16" i="19" s="1"/>
  <c r="X13" i="20"/>
  <c r="X11" i="20"/>
  <c r="Y16" i="19"/>
  <c r="Z16" i="19" s="1"/>
  <c r="AA16" i="19" s="1"/>
  <c r="AB16" i="19" s="1"/>
  <c r="AC14" i="14"/>
  <c r="Y14" i="14"/>
  <c r="Z14" i="14" s="1"/>
  <c r="AA14" i="14" s="1"/>
  <c r="AB14" i="14" s="1"/>
  <c r="AD14" i="14"/>
  <c r="AC13" i="14"/>
  <c r="AD13" i="14" s="1"/>
  <c r="AC12" i="14"/>
  <c r="Y13" i="14"/>
  <c r="Z13" i="14" s="1"/>
  <c r="AA13" i="14" s="1"/>
  <c r="AB13" i="14" s="1"/>
  <c r="Y12" i="14"/>
  <c r="Z12" i="14" s="1"/>
  <c r="AA12" i="14" s="1"/>
  <c r="AB12" i="14" s="1"/>
  <c r="AD12" i="14"/>
  <c r="AC11" i="14"/>
  <c r="Y9" i="15"/>
  <c r="Z9" i="15" s="1"/>
  <c r="AA9" i="15" s="1"/>
  <c r="AB9" i="15" s="1"/>
  <c r="AC9" i="15"/>
  <c r="AD14" i="11"/>
  <c r="Y14" i="11"/>
  <c r="Z14" i="11" s="1"/>
  <c r="AA14" i="11" s="1"/>
  <c r="AB14" i="11" s="1"/>
  <c r="AD13" i="11"/>
  <c r="Y13" i="11"/>
  <c r="Z13" i="11" s="1"/>
  <c r="AA13" i="11" s="1"/>
  <c r="AB13" i="11" s="1"/>
  <c r="AC110" i="26"/>
  <c r="AB98" i="24"/>
  <c r="AB97" i="24"/>
  <c r="AC44" i="24"/>
  <c r="AB43" i="24"/>
  <c r="AB42" i="24"/>
  <c r="AC41" i="24"/>
  <c r="AC40" i="24"/>
  <c r="X43" i="24"/>
  <c r="Y43" i="24" s="1"/>
  <c r="Z43" i="24" s="1"/>
  <c r="AA43" i="24" s="1"/>
  <c r="AC43" i="24"/>
  <c r="X42" i="24"/>
  <c r="Y42" i="24" s="1"/>
  <c r="Z42" i="24" s="1"/>
  <c r="AA42" i="24" s="1"/>
  <c r="AC42" i="24"/>
  <c r="AC56" i="24"/>
  <c r="AB55" i="24"/>
  <c r="AB54" i="24"/>
  <c r="AB53" i="24"/>
  <c r="AC52" i="24"/>
  <c r="AB32" i="24"/>
  <c r="AB161" i="25"/>
  <c r="AB188" i="25"/>
  <c r="AB162" i="25"/>
  <c r="AB189" i="25"/>
  <c r="AB219" i="25"/>
  <c r="AB218" i="25"/>
  <c r="AC218" i="25" s="1"/>
  <c r="AB217" i="25"/>
  <c r="AB216" i="25"/>
  <c r="AC216" i="25" s="1"/>
  <c r="AB215" i="25"/>
  <c r="AB214" i="25"/>
  <c r="AC214" i="25" s="1"/>
  <c r="AB213" i="25"/>
  <c r="AB212" i="25"/>
  <c r="AC212" i="25" s="1"/>
  <c r="AB211" i="25"/>
  <c r="AB210" i="25"/>
  <c r="AC210" i="25" s="1"/>
  <c r="AB209" i="25"/>
  <c r="AB208" i="25"/>
  <c r="AC208" i="25" s="1"/>
  <c r="AB207" i="25"/>
  <c r="AB206" i="25"/>
  <c r="AC206" i="25" s="1"/>
  <c r="AB205" i="25"/>
  <c r="AB204" i="25"/>
  <c r="AC204" i="25" s="1"/>
  <c r="AB203" i="25"/>
  <c r="AB202" i="25"/>
  <c r="AC202" i="25" s="1"/>
  <c r="AB201" i="25"/>
  <c r="AB200" i="25"/>
  <c r="AC200" i="25" s="1"/>
  <c r="AB199" i="25"/>
  <c r="AB198" i="25"/>
  <c r="AC198" i="25" s="1"/>
  <c r="AB197" i="25"/>
  <c r="AB196" i="25"/>
  <c r="AC196" i="25" s="1"/>
  <c r="AB195" i="25"/>
  <c r="AB194" i="25"/>
  <c r="AC194" i="25" s="1"/>
  <c r="AB193" i="25"/>
  <c r="AB192" i="25"/>
  <c r="AC192" i="25" s="1"/>
  <c r="AB191" i="25"/>
  <c r="AB190" i="25"/>
  <c r="AC190" i="25" s="1"/>
  <c r="W9" i="25"/>
  <c r="X9" i="25" s="1"/>
  <c r="Y9" i="25" s="1"/>
  <c r="Z9" i="25" s="1"/>
  <c r="AA9" i="25" s="1"/>
  <c r="X219" i="25"/>
  <c r="Y219" i="25" s="1"/>
  <c r="Z219" i="25" s="1"/>
  <c r="AA219" i="25" s="1"/>
  <c r="AC219" i="25"/>
  <c r="X218" i="25"/>
  <c r="Y218" i="25" s="1"/>
  <c r="Z218" i="25" s="1"/>
  <c r="AA218" i="25" s="1"/>
  <c r="X217" i="25"/>
  <c r="Y217" i="25" s="1"/>
  <c r="Z217" i="25" s="1"/>
  <c r="AA217" i="25" s="1"/>
  <c r="AC217" i="25"/>
  <c r="X216" i="25"/>
  <c r="Y216" i="25" s="1"/>
  <c r="Z216" i="25" s="1"/>
  <c r="AA216" i="25" s="1"/>
  <c r="X215" i="25"/>
  <c r="Y215" i="25" s="1"/>
  <c r="Z215" i="25" s="1"/>
  <c r="AA215" i="25" s="1"/>
  <c r="AC215" i="25"/>
  <c r="X214" i="25"/>
  <c r="Y214" i="25" s="1"/>
  <c r="Z214" i="25" s="1"/>
  <c r="AA214" i="25" s="1"/>
  <c r="X213" i="25"/>
  <c r="Y213" i="25" s="1"/>
  <c r="Z213" i="25" s="1"/>
  <c r="AA213" i="25" s="1"/>
  <c r="AC213" i="25"/>
  <c r="X212" i="25"/>
  <c r="Y212" i="25" s="1"/>
  <c r="Z212" i="25" s="1"/>
  <c r="AA212" i="25" s="1"/>
  <c r="X211" i="25"/>
  <c r="Y211" i="25" s="1"/>
  <c r="Z211" i="25" s="1"/>
  <c r="AA211" i="25" s="1"/>
  <c r="AC211" i="25"/>
  <c r="X210" i="25"/>
  <c r="Y210" i="25" s="1"/>
  <c r="Z210" i="25" s="1"/>
  <c r="AA210" i="25" s="1"/>
  <c r="X209" i="25"/>
  <c r="Y209" i="25" s="1"/>
  <c r="Z209" i="25" s="1"/>
  <c r="AA209" i="25" s="1"/>
  <c r="AC209" i="25"/>
  <c r="X208" i="25"/>
  <c r="Y208" i="25" s="1"/>
  <c r="Z208" i="25" s="1"/>
  <c r="AA208" i="25" s="1"/>
  <c r="X207" i="25"/>
  <c r="Y207" i="25" s="1"/>
  <c r="Z207" i="25" s="1"/>
  <c r="AA207" i="25" s="1"/>
  <c r="AC207" i="25"/>
  <c r="X206" i="25"/>
  <c r="Y206" i="25" s="1"/>
  <c r="Z206" i="25" s="1"/>
  <c r="AA206" i="25" s="1"/>
  <c r="X205" i="25"/>
  <c r="Y205" i="25" s="1"/>
  <c r="Z205" i="25" s="1"/>
  <c r="AA205" i="25" s="1"/>
  <c r="AC205" i="25"/>
  <c r="X204" i="25"/>
  <c r="Y204" i="25" s="1"/>
  <c r="Z204" i="25" s="1"/>
  <c r="AA204" i="25" s="1"/>
  <c r="X203" i="25"/>
  <c r="Y203" i="25" s="1"/>
  <c r="Z203" i="25" s="1"/>
  <c r="AA203" i="25" s="1"/>
  <c r="AC203" i="25"/>
  <c r="X202" i="25"/>
  <c r="Y202" i="25" s="1"/>
  <c r="Z202" i="25" s="1"/>
  <c r="AA202" i="25" s="1"/>
  <c r="X201" i="25"/>
  <c r="Y201" i="25" s="1"/>
  <c r="Z201" i="25" s="1"/>
  <c r="AA201" i="25" s="1"/>
  <c r="AC201" i="25"/>
  <c r="X200" i="25"/>
  <c r="Y200" i="25" s="1"/>
  <c r="Z200" i="25" s="1"/>
  <c r="AA200" i="25" s="1"/>
  <c r="X199" i="25"/>
  <c r="Y199" i="25" s="1"/>
  <c r="Z199" i="25" s="1"/>
  <c r="AA199" i="25" s="1"/>
  <c r="AC199" i="25"/>
  <c r="X198" i="25"/>
  <c r="Y198" i="25" s="1"/>
  <c r="Z198" i="25" s="1"/>
  <c r="AA198" i="25" s="1"/>
  <c r="X197" i="25"/>
  <c r="Y197" i="25" s="1"/>
  <c r="Z197" i="25" s="1"/>
  <c r="AA197" i="25" s="1"/>
  <c r="AC197" i="25"/>
  <c r="X196" i="25"/>
  <c r="Y196" i="25" s="1"/>
  <c r="Z196" i="25" s="1"/>
  <c r="AA196" i="25" s="1"/>
  <c r="X195" i="25"/>
  <c r="Y195" i="25" s="1"/>
  <c r="Z195" i="25" s="1"/>
  <c r="AA195" i="25" s="1"/>
  <c r="AC195" i="25"/>
  <c r="X194" i="25"/>
  <c r="Y194" i="25" s="1"/>
  <c r="Z194" i="25" s="1"/>
  <c r="AA194" i="25" s="1"/>
  <c r="X193" i="25"/>
  <c r="Y193" i="25" s="1"/>
  <c r="Z193" i="25" s="1"/>
  <c r="AA193" i="25" s="1"/>
  <c r="AC193" i="25"/>
  <c r="X192" i="25"/>
  <c r="Y192" i="25" s="1"/>
  <c r="Z192" i="25" s="1"/>
  <c r="AA192" i="25" s="1"/>
  <c r="X191" i="25"/>
  <c r="Y191" i="25" s="1"/>
  <c r="Z191" i="25" s="1"/>
  <c r="AA191" i="25" s="1"/>
  <c r="AC191" i="25"/>
  <c r="X190" i="25"/>
  <c r="Y190" i="25" s="1"/>
  <c r="Z190" i="25" s="1"/>
  <c r="AA190" i="25" s="1"/>
  <c r="X189" i="25"/>
  <c r="Y189" i="25" s="1"/>
  <c r="Z189" i="25" s="1"/>
  <c r="AA189" i="25" s="1"/>
  <c r="AC189" i="25"/>
  <c r="X188" i="25"/>
  <c r="Y188" i="25" s="1"/>
  <c r="Z188" i="25" s="1"/>
  <c r="AA188" i="25" s="1"/>
  <c r="AC188" i="25"/>
  <c r="X187" i="25"/>
  <c r="Y187" i="25" s="1"/>
  <c r="Z187" i="25" s="1"/>
  <c r="AA187" i="25" s="1"/>
  <c r="AC187" i="25"/>
  <c r="AB186" i="25"/>
  <c r="AB185" i="25"/>
  <c r="AC185" i="25" s="1"/>
  <c r="AB184" i="25"/>
  <c r="AB183" i="25"/>
  <c r="AC183" i="25" s="1"/>
  <c r="AB182" i="25"/>
  <c r="AB181" i="25"/>
  <c r="AC181" i="25" s="1"/>
  <c r="AB180" i="25"/>
  <c r="AB179" i="25"/>
  <c r="AC179" i="25" s="1"/>
  <c r="AB178" i="25"/>
  <c r="AB177" i="25"/>
  <c r="AC177" i="25" s="1"/>
  <c r="AB176" i="25"/>
  <c r="AB175" i="25"/>
  <c r="AC175" i="25" s="1"/>
  <c r="AB174" i="25"/>
  <c r="AB173" i="25"/>
  <c r="AC173" i="25" s="1"/>
  <c r="AB172" i="25"/>
  <c r="AB171" i="25"/>
  <c r="AC171" i="25" s="1"/>
  <c r="AB170" i="25"/>
  <c r="AB169" i="25"/>
  <c r="AC169" i="25" s="1"/>
  <c r="AB168" i="25"/>
  <c r="AB167" i="25"/>
  <c r="AC167" i="25" s="1"/>
  <c r="AB166" i="25"/>
  <c r="AB165" i="25"/>
  <c r="AC165" i="25" s="1"/>
  <c r="AB164" i="25"/>
  <c r="AB163" i="25"/>
  <c r="AC163" i="25" s="1"/>
  <c r="X55" i="24"/>
  <c r="Y55" i="24" s="1"/>
  <c r="Z55" i="24" s="1"/>
  <c r="AA55" i="24" s="1"/>
  <c r="AC55" i="24"/>
  <c r="X54" i="24"/>
  <c r="Y54" i="24" s="1"/>
  <c r="Z54" i="24" s="1"/>
  <c r="AA54" i="24" s="1"/>
  <c r="AC54" i="24"/>
  <c r="X53" i="24"/>
  <c r="Y53" i="24" s="1"/>
  <c r="Z53" i="24" s="1"/>
  <c r="AA53" i="24" s="1"/>
  <c r="AC53" i="24"/>
  <c r="AC72" i="24"/>
  <c r="AC65" i="24"/>
  <c r="AC64" i="24"/>
  <c r="AB63" i="24"/>
  <c r="AB62" i="24"/>
  <c r="AB61" i="24"/>
  <c r="AB60" i="24"/>
  <c r="AB59" i="24"/>
  <c r="AC58" i="24"/>
  <c r="AB50" i="24"/>
  <c r="AB49" i="24"/>
  <c r="AC48" i="24"/>
  <c r="AC86" i="26"/>
  <c r="AC87" i="26"/>
  <c r="AC69" i="26"/>
  <c r="AC70" i="26"/>
  <c r="AC64" i="26"/>
  <c r="AC65" i="26"/>
  <c r="AC37" i="26"/>
  <c r="AC38" i="26"/>
  <c r="W93" i="26"/>
  <c r="X93" i="26" s="1"/>
  <c r="Y93" i="26" s="1"/>
  <c r="Z93" i="26" s="1"/>
  <c r="AA93" i="26" s="1"/>
  <c r="W94" i="26"/>
  <c r="X94" i="26" s="1"/>
  <c r="Y94" i="26" s="1"/>
  <c r="Z94" i="26" s="1"/>
  <c r="AA94" i="26" s="1"/>
  <c r="AC102" i="26"/>
  <c r="W103" i="26"/>
  <c r="W104" i="26"/>
  <c r="X104" i="26" s="1"/>
  <c r="Y104" i="26" s="1"/>
  <c r="Z104" i="26" s="1"/>
  <c r="AA104" i="26" s="1"/>
  <c r="W109" i="26"/>
  <c r="X109" i="26" s="1"/>
  <c r="Y109" i="26" s="1"/>
  <c r="Z109" i="26" s="1"/>
  <c r="AA109" i="26" s="1"/>
  <c r="W112" i="26"/>
  <c r="X112" i="26" s="1"/>
  <c r="Y112" i="26" s="1"/>
  <c r="Z112" i="26" s="1"/>
  <c r="AA112" i="26" s="1"/>
  <c r="W113" i="26"/>
  <c r="X113" i="26" s="1"/>
  <c r="Y113" i="26" s="1"/>
  <c r="Z113" i="26" s="1"/>
  <c r="AA113" i="26" s="1"/>
  <c r="W114" i="26"/>
  <c r="X114" i="26" s="1"/>
  <c r="Y114" i="26" s="1"/>
  <c r="Z114" i="26" s="1"/>
  <c r="AA114" i="26" s="1"/>
  <c r="W115" i="26"/>
  <c r="X115" i="26" s="1"/>
  <c r="Y115" i="26" s="1"/>
  <c r="Z115" i="26" s="1"/>
  <c r="AA115" i="26" s="1"/>
  <c r="W117" i="26"/>
  <c r="X117" i="26" s="1"/>
  <c r="Y117" i="26" s="1"/>
  <c r="Z117" i="26" s="1"/>
  <c r="AA117" i="26" s="1"/>
  <c r="W118" i="26"/>
  <c r="X118" i="26" s="1"/>
  <c r="Y118" i="26" s="1"/>
  <c r="Z118" i="26" s="1"/>
  <c r="AA118" i="26" s="1"/>
  <c r="W119" i="26"/>
  <c r="X119" i="26" s="1"/>
  <c r="Y119" i="26" s="1"/>
  <c r="Z119" i="26" s="1"/>
  <c r="AA119" i="26" s="1"/>
  <c r="W122" i="26"/>
  <c r="X122" i="26" s="1"/>
  <c r="Y122" i="26" s="1"/>
  <c r="Z122" i="26" s="1"/>
  <c r="AA122" i="26" s="1"/>
  <c r="W123" i="26"/>
  <c r="X123" i="26" s="1"/>
  <c r="Y123" i="26" s="1"/>
  <c r="Z123" i="26" s="1"/>
  <c r="AA123" i="26" s="1"/>
  <c r="W124" i="26"/>
  <c r="X124" i="26" s="1"/>
  <c r="Y124" i="26" s="1"/>
  <c r="Z124" i="26" s="1"/>
  <c r="AA124" i="26" s="1"/>
  <c r="W125" i="26"/>
  <c r="X125" i="26" s="1"/>
  <c r="Y125" i="26" s="1"/>
  <c r="Z125" i="26" s="1"/>
  <c r="AA125" i="26" s="1"/>
  <c r="W126" i="26"/>
  <c r="X126" i="26" s="1"/>
  <c r="Y126" i="26" s="1"/>
  <c r="Z126" i="26" s="1"/>
  <c r="AA126" i="26" s="1"/>
  <c r="W127" i="26"/>
  <c r="X127" i="26" s="1"/>
  <c r="Y127" i="26" s="1"/>
  <c r="Z127" i="26" s="1"/>
  <c r="AA127" i="26" s="1"/>
  <c r="W128" i="26"/>
  <c r="X128" i="26" s="1"/>
  <c r="Y128" i="26" s="1"/>
  <c r="Z128" i="26" s="1"/>
  <c r="AA128" i="26" s="1"/>
  <c r="W129" i="26"/>
  <c r="X129" i="26" s="1"/>
  <c r="Y129" i="26" s="1"/>
  <c r="Z129" i="26" s="1"/>
  <c r="AA129" i="26" s="1"/>
  <c r="W130" i="26"/>
  <c r="X130" i="26" s="1"/>
  <c r="Y130" i="26" s="1"/>
  <c r="Z130" i="26" s="1"/>
  <c r="AA130" i="26" s="1"/>
  <c r="W131" i="26"/>
  <c r="X131" i="26" s="1"/>
  <c r="Y131" i="26" s="1"/>
  <c r="Z131" i="26" s="1"/>
  <c r="AA131" i="26" s="1"/>
  <c r="W132" i="26"/>
  <c r="X132" i="26" s="1"/>
  <c r="Y132" i="26" s="1"/>
  <c r="Z132" i="26" s="1"/>
  <c r="AA132" i="26" s="1"/>
  <c r="W133" i="26"/>
  <c r="X133" i="26" s="1"/>
  <c r="Y133" i="26" s="1"/>
  <c r="Z133" i="26" s="1"/>
  <c r="AA133" i="26" s="1"/>
  <c r="W134" i="26"/>
  <c r="X134" i="26" s="1"/>
  <c r="Y134" i="26" s="1"/>
  <c r="Z134" i="26" s="1"/>
  <c r="AA134" i="26" s="1"/>
  <c r="W135" i="26"/>
  <c r="X135" i="26" s="1"/>
  <c r="Y135" i="26" s="1"/>
  <c r="Z135" i="26" s="1"/>
  <c r="AA135" i="26" s="1"/>
  <c r="W137" i="26"/>
  <c r="X137" i="26" s="1"/>
  <c r="Y137" i="26" s="1"/>
  <c r="Z137" i="26" s="1"/>
  <c r="AA137" i="26" s="1"/>
  <c r="W138" i="26"/>
  <c r="X138" i="26" s="1"/>
  <c r="Y138" i="26" s="1"/>
  <c r="Z138" i="26" s="1"/>
  <c r="AA138" i="26" s="1"/>
  <c r="W139" i="26"/>
  <c r="X139" i="26" s="1"/>
  <c r="Y139" i="26" s="1"/>
  <c r="Z139" i="26" s="1"/>
  <c r="AA139" i="26" s="1"/>
  <c r="W140" i="26"/>
  <c r="X140" i="26" s="1"/>
  <c r="Y140" i="26" s="1"/>
  <c r="Z140" i="26" s="1"/>
  <c r="AA140" i="26" s="1"/>
  <c r="W141" i="26"/>
  <c r="X141" i="26" s="1"/>
  <c r="Y141" i="26" s="1"/>
  <c r="Z141" i="26" s="1"/>
  <c r="AA141" i="26" s="1"/>
  <c r="AC51" i="26"/>
  <c r="W16" i="26"/>
  <c r="X16" i="26" s="1"/>
  <c r="Y16" i="26" s="1"/>
  <c r="Z16" i="26" s="1"/>
  <c r="AA16" i="26" s="1"/>
  <c r="W13" i="26"/>
  <c r="X13" i="26" s="1"/>
  <c r="Y13" i="26" s="1"/>
  <c r="Z13" i="26" s="1"/>
  <c r="AA13" i="26" s="1"/>
  <c r="W14" i="26"/>
  <c r="X14" i="26" s="1"/>
  <c r="Y14" i="26" s="1"/>
  <c r="Z14" i="26" s="1"/>
  <c r="AA14" i="26" s="1"/>
  <c r="AC81" i="26"/>
  <c r="AC180" i="24"/>
  <c r="AC179" i="24"/>
  <c r="AC178" i="24"/>
  <c r="AC177" i="24"/>
  <c r="AB100" i="24"/>
  <c r="AB99" i="24"/>
  <c r="AB22" i="24"/>
  <c r="AC233" i="24"/>
  <c r="AC232" i="24"/>
  <c r="AC231" i="24"/>
  <c r="AC230" i="24"/>
  <c r="AC229" i="24"/>
  <c r="AC228" i="24"/>
  <c r="AC227" i="24"/>
  <c r="AC226" i="24"/>
  <c r="AC225" i="24"/>
  <c r="AC224" i="24"/>
  <c r="AC223" i="24"/>
  <c r="AC222" i="24"/>
  <c r="AC221" i="24"/>
  <c r="AC220" i="24"/>
  <c r="AC219" i="24"/>
  <c r="AC218" i="24"/>
  <c r="AC217" i="24"/>
  <c r="AC216" i="24"/>
  <c r="AC215" i="24"/>
  <c r="AC214" i="24"/>
  <c r="AC213" i="24"/>
  <c r="AC212" i="24"/>
  <c r="AC211" i="24"/>
  <c r="AC210" i="24"/>
  <c r="AC209" i="24"/>
  <c r="AC208" i="24"/>
  <c r="AC207" i="24"/>
  <c r="AC206" i="24"/>
  <c r="AC205" i="24"/>
  <c r="AC204" i="24"/>
  <c r="AC203" i="24"/>
  <c r="AC202" i="24"/>
  <c r="AC201" i="24"/>
  <c r="AC200" i="24"/>
  <c r="AC199" i="24"/>
  <c r="AC198" i="24"/>
  <c r="AC197" i="24"/>
  <c r="AC196" i="24"/>
  <c r="AC195" i="24"/>
  <c r="AC194" i="24"/>
  <c r="AC193" i="24"/>
  <c r="AC192" i="24"/>
  <c r="AC191" i="24"/>
  <c r="AC190" i="24"/>
  <c r="AC189" i="24"/>
  <c r="AC188" i="24"/>
  <c r="AC187" i="24"/>
  <c r="AC186" i="24"/>
  <c r="AC185" i="24"/>
  <c r="AC184" i="24"/>
  <c r="AC183" i="24"/>
  <c r="AC182" i="24"/>
  <c r="AC181" i="24"/>
  <c r="AC101" i="24"/>
  <c r="AC38" i="24"/>
  <c r="AB37" i="24"/>
  <c r="AB36" i="24"/>
  <c r="AB35" i="24"/>
  <c r="AB34" i="24"/>
  <c r="AB33" i="24"/>
  <c r="X174" i="24"/>
  <c r="Y174" i="24" s="1"/>
  <c r="Z174" i="24" s="1"/>
  <c r="AA174" i="24" s="1"/>
  <c r="AC174" i="24"/>
  <c r="X173" i="24"/>
  <c r="Y173" i="24" s="1"/>
  <c r="Z173" i="24" s="1"/>
  <c r="AA173" i="24" s="1"/>
  <c r="AC173" i="24"/>
  <c r="X172" i="24"/>
  <c r="Y172" i="24" s="1"/>
  <c r="Z172" i="24" s="1"/>
  <c r="AA172" i="24" s="1"/>
  <c r="AC172" i="24"/>
  <c r="X133" i="24"/>
  <c r="Y133" i="24" s="1"/>
  <c r="Z133" i="24" s="1"/>
  <c r="AA133" i="24" s="1"/>
  <c r="AC133" i="24"/>
  <c r="X100" i="24"/>
  <c r="Y100" i="24" s="1"/>
  <c r="Z100" i="24" s="1"/>
  <c r="AA100" i="24" s="1"/>
  <c r="AC100" i="24"/>
  <c r="X99" i="24"/>
  <c r="Y99" i="24" s="1"/>
  <c r="Z99" i="24" s="1"/>
  <c r="AA99" i="24" s="1"/>
  <c r="AC99" i="24"/>
  <c r="X98" i="24"/>
  <c r="Y98" i="24" s="1"/>
  <c r="Z98" i="24" s="1"/>
  <c r="AA98" i="24" s="1"/>
  <c r="AC98" i="24"/>
  <c r="X97" i="24"/>
  <c r="Y97" i="24" s="1"/>
  <c r="Z97" i="24" s="1"/>
  <c r="AA97" i="24" s="1"/>
  <c r="AC97" i="24"/>
  <c r="X96" i="24"/>
  <c r="Y96" i="24" s="1"/>
  <c r="Z96" i="24" s="1"/>
  <c r="AA96" i="24" s="1"/>
  <c r="AC96" i="24"/>
  <c r="X37" i="24"/>
  <c r="Y37" i="24" s="1"/>
  <c r="Z37" i="24" s="1"/>
  <c r="AA37" i="24" s="1"/>
  <c r="AC37" i="24"/>
  <c r="X36" i="24"/>
  <c r="Y36" i="24" s="1"/>
  <c r="Z36" i="24" s="1"/>
  <c r="AA36" i="24" s="1"/>
  <c r="AC36" i="24"/>
  <c r="X35" i="24"/>
  <c r="Y35" i="24" s="1"/>
  <c r="Z35" i="24" s="1"/>
  <c r="AA35" i="24" s="1"/>
  <c r="AC35" i="24"/>
  <c r="X34" i="24"/>
  <c r="Y34" i="24" s="1"/>
  <c r="Z34" i="24" s="1"/>
  <c r="AA34" i="24" s="1"/>
  <c r="AC34" i="24"/>
  <c r="X33" i="24"/>
  <c r="Y33" i="24" s="1"/>
  <c r="Z33" i="24" s="1"/>
  <c r="AA33" i="24" s="1"/>
  <c r="AC33" i="24"/>
  <c r="X32" i="24"/>
  <c r="Y32" i="24" s="1"/>
  <c r="Z32" i="24" s="1"/>
  <c r="AA32" i="24" s="1"/>
  <c r="AC32" i="24"/>
  <c r="AB171" i="24"/>
  <c r="AB170" i="24"/>
  <c r="AB169" i="24"/>
  <c r="AC168" i="24"/>
  <c r="AC145" i="24"/>
  <c r="AB144" i="24"/>
  <c r="AB143" i="24"/>
  <c r="AB142" i="24"/>
  <c r="AB141" i="24"/>
  <c r="AC140" i="24"/>
  <c r="AB132" i="24"/>
  <c r="AB131" i="24"/>
  <c r="AB130" i="24"/>
  <c r="AB129" i="24"/>
  <c r="AB128" i="24"/>
  <c r="AB127" i="24"/>
  <c r="AB126" i="24"/>
  <c r="AB125" i="24"/>
  <c r="AB124" i="24"/>
  <c r="AB123" i="24"/>
  <c r="AB122" i="24"/>
  <c r="AB121" i="24"/>
  <c r="AB120" i="24"/>
  <c r="AB119" i="24"/>
  <c r="AB118" i="24"/>
  <c r="AC117" i="24"/>
  <c r="AC116" i="24"/>
  <c r="AC115" i="24"/>
  <c r="AB114" i="24"/>
  <c r="AB113" i="24"/>
  <c r="AB112" i="24"/>
  <c r="AB111" i="24"/>
  <c r="AB110" i="24"/>
  <c r="AB109" i="24"/>
  <c r="AC109" i="24" s="1"/>
  <c r="AC108" i="24"/>
  <c r="AC107" i="24"/>
  <c r="AC87" i="24"/>
  <c r="AB86" i="24"/>
  <c r="AC86" i="24" s="1"/>
  <c r="AB84" i="24"/>
  <c r="AC84" i="24" s="1"/>
  <c r="AB83" i="24"/>
  <c r="AB82" i="24"/>
  <c r="AC82" i="24" s="1"/>
  <c r="AC81" i="24"/>
  <c r="AC80" i="24"/>
  <c r="AB79" i="24"/>
  <c r="AC79" i="24" s="1"/>
  <c r="AB78" i="24"/>
  <c r="AB77" i="24"/>
  <c r="AC77" i="24" s="1"/>
  <c r="AB76" i="24"/>
  <c r="AB75" i="24"/>
  <c r="AC75" i="24" s="1"/>
  <c r="AC74" i="24"/>
  <c r="AC73" i="24"/>
  <c r="X171" i="24"/>
  <c r="Y171" i="24" s="1"/>
  <c r="Z171" i="24" s="1"/>
  <c r="AA171" i="24" s="1"/>
  <c r="AC171" i="24"/>
  <c r="X170" i="24"/>
  <c r="Y170" i="24" s="1"/>
  <c r="Z170" i="24" s="1"/>
  <c r="AA170" i="24" s="1"/>
  <c r="AC170" i="24"/>
  <c r="X169" i="24"/>
  <c r="Y169" i="24" s="1"/>
  <c r="Z169" i="24" s="1"/>
  <c r="AA169" i="24" s="1"/>
  <c r="AC169" i="24"/>
  <c r="X144" i="24"/>
  <c r="Y144" i="24" s="1"/>
  <c r="Z144" i="24" s="1"/>
  <c r="AA144" i="24" s="1"/>
  <c r="AC144" i="24"/>
  <c r="X143" i="24"/>
  <c r="Y143" i="24" s="1"/>
  <c r="Z143" i="24" s="1"/>
  <c r="AA143" i="24" s="1"/>
  <c r="AC143" i="24"/>
  <c r="X142" i="24"/>
  <c r="Y142" i="24" s="1"/>
  <c r="Z142" i="24" s="1"/>
  <c r="AA142" i="24" s="1"/>
  <c r="AC142" i="24"/>
  <c r="X141" i="24"/>
  <c r="Y141" i="24" s="1"/>
  <c r="Z141" i="24" s="1"/>
  <c r="AA141" i="24" s="1"/>
  <c r="AC141" i="24"/>
  <c r="X86" i="24"/>
  <c r="Y86" i="24" s="1"/>
  <c r="Z86" i="24" s="1"/>
  <c r="AA86" i="24" s="1"/>
  <c r="X84" i="24"/>
  <c r="Y84" i="24" s="1"/>
  <c r="Z84" i="24" s="1"/>
  <c r="AA84" i="24" s="1"/>
  <c r="X83" i="24"/>
  <c r="Y83" i="24" s="1"/>
  <c r="Z83" i="24" s="1"/>
  <c r="AA83" i="24" s="1"/>
  <c r="AC83" i="24"/>
  <c r="X82" i="24"/>
  <c r="Y82" i="24" s="1"/>
  <c r="Z82" i="24" s="1"/>
  <c r="AA82" i="24" s="1"/>
  <c r="X79" i="24"/>
  <c r="Y79" i="24" s="1"/>
  <c r="Z79" i="24" s="1"/>
  <c r="AA79" i="24" s="1"/>
  <c r="X78" i="24"/>
  <c r="Y78" i="24" s="1"/>
  <c r="Z78" i="24" s="1"/>
  <c r="AA78" i="24" s="1"/>
  <c r="AC78" i="24"/>
  <c r="X77" i="24"/>
  <c r="Y77" i="24" s="1"/>
  <c r="Z77" i="24" s="1"/>
  <c r="AA77" i="24" s="1"/>
  <c r="X76" i="24"/>
  <c r="Y76" i="24" s="1"/>
  <c r="Z76" i="24" s="1"/>
  <c r="AA76" i="24" s="1"/>
  <c r="AC76" i="24"/>
  <c r="X75" i="24"/>
  <c r="Y75" i="24" s="1"/>
  <c r="Z75" i="24" s="1"/>
  <c r="AA75" i="24" s="1"/>
  <c r="X63" i="24"/>
  <c r="Y63" i="24" s="1"/>
  <c r="Z63" i="24" s="1"/>
  <c r="AA63" i="24" s="1"/>
  <c r="AC63" i="24"/>
  <c r="X62" i="24"/>
  <c r="Y62" i="24" s="1"/>
  <c r="Z62" i="24" s="1"/>
  <c r="AA62" i="24" s="1"/>
  <c r="AC62" i="24"/>
  <c r="X61" i="24"/>
  <c r="Y61" i="24" s="1"/>
  <c r="Z61" i="24" s="1"/>
  <c r="AA61" i="24" s="1"/>
  <c r="AC61" i="24"/>
  <c r="X60" i="24"/>
  <c r="Y60" i="24" s="1"/>
  <c r="Z60" i="24" s="1"/>
  <c r="AA60" i="24" s="1"/>
  <c r="AC60" i="24"/>
  <c r="X59" i="24"/>
  <c r="Y59" i="24" s="1"/>
  <c r="Z59" i="24" s="1"/>
  <c r="AA59" i="24" s="1"/>
  <c r="AC59" i="24"/>
  <c r="X50" i="24"/>
  <c r="Y50" i="24" s="1"/>
  <c r="Z50" i="24" s="1"/>
  <c r="AA50" i="24" s="1"/>
  <c r="AC50" i="24"/>
  <c r="X49" i="24"/>
  <c r="Y49" i="24" s="1"/>
  <c r="Z49" i="24" s="1"/>
  <c r="AA49" i="24" s="1"/>
  <c r="AC49" i="24"/>
  <c r="X22" i="24"/>
  <c r="Y22" i="24" s="1"/>
  <c r="Z22" i="24" s="1"/>
  <c r="AA22" i="24" s="1"/>
  <c r="AC22" i="24"/>
  <c r="X21" i="24"/>
  <c r="Y21" i="24" s="1"/>
  <c r="Z21" i="24" s="1"/>
  <c r="AA21" i="24" s="1"/>
  <c r="AC21" i="24"/>
  <c r="AB85" i="24"/>
  <c r="AB9" i="24"/>
  <c r="AB20" i="24"/>
  <c r="AB19" i="24"/>
  <c r="AC19" i="24" s="1"/>
  <c r="AB18" i="24"/>
  <c r="X132" i="24"/>
  <c r="Y132" i="24" s="1"/>
  <c r="Z132" i="24" s="1"/>
  <c r="AA132" i="24" s="1"/>
  <c r="AC132" i="24"/>
  <c r="X131" i="24"/>
  <c r="Y131" i="24" s="1"/>
  <c r="Z131" i="24" s="1"/>
  <c r="AA131" i="24" s="1"/>
  <c r="AC131" i="24"/>
  <c r="X130" i="24"/>
  <c r="Y130" i="24" s="1"/>
  <c r="Z130" i="24" s="1"/>
  <c r="AA130" i="24" s="1"/>
  <c r="AC130" i="24"/>
  <c r="X129" i="24"/>
  <c r="Y129" i="24" s="1"/>
  <c r="Z129" i="24" s="1"/>
  <c r="AA129" i="24" s="1"/>
  <c r="AC129" i="24"/>
  <c r="X128" i="24"/>
  <c r="Y128" i="24" s="1"/>
  <c r="Z128" i="24" s="1"/>
  <c r="AA128" i="24" s="1"/>
  <c r="AC128" i="24"/>
  <c r="X127" i="24"/>
  <c r="Y127" i="24" s="1"/>
  <c r="Z127" i="24" s="1"/>
  <c r="AA127" i="24" s="1"/>
  <c r="AC127" i="24"/>
  <c r="X126" i="24"/>
  <c r="Y126" i="24" s="1"/>
  <c r="Z126" i="24" s="1"/>
  <c r="AA126" i="24" s="1"/>
  <c r="AC126" i="24"/>
  <c r="X125" i="24"/>
  <c r="Y125" i="24" s="1"/>
  <c r="Z125" i="24" s="1"/>
  <c r="AA125" i="24" s="1"/>
  <c r="AC125" i="24"/>
  <c r="X124" i="24"/>
  <c r="Y124" i="24" s="1"/>
  <c r="Z124" i="24" s="1"/>
  <c r="AA124" i="24" s="1"/>
  <c r="AC124" i="24"/>
  <c r="X123" i="24"/>
  <c r="Y123" i="24" s="1"/>
  <c r="Z123" i="24" s="1"/>
  <c r="AA123" i="24" s="1"/>
  <c r="AC123" i="24"/>
  <c r="X122" i="24"/>
  <c r="Y122" i="24" s="1"/>
  <c r="Z122" i="24" s="1"/>
  <c r="AA122" i="24" s="1"/>
  <c r="AC122" i="24"/>
  <c r="X121" i="24"/>
  <c r="Y121" i="24" s="1"/>
  <c r="Z121" i="24" s="1"/>
  <c r="AA121" i="24" s="1"/>
  <c r="AC121" i="24"/>
  <c r="X120" i="24"/>
  <c r="Y120" i="24" s="1"/>
  <c r="Z120" i="24" s="1"/>
  <c r="AA120" i="24" s="1"/>
  <c r="AC120" i="24"/>
  <c r="X119" i="24"/>
  <c r="Y119" i="24" s="1"/>
  <c r="Z119" i="24" s="1"/>
  <c r="AA119" i="24" s="1"/>
  <c r="AC119" i="24"/>
  <c r="X118" i="24"/>
  <c r="Y118" i="24" s="1"/>
  <c r="Z118" i="24" s="1"/>
  <c r="AA118" i="24" s="1"/>
  <c r="AC118" i="24"/>
  <c r="X20" i="24"/>
  <c r="Y20" i="24" s="1"/>
  <c r="Z20" i="24" s="1"/>
  <c r="AA20" i="24" s="1"/>
  <c r="AC20" i="24"/>
  <c r="X19" i="24"/>
  <c r="Y19" i="24" s="1"/>
  <c r="Z19" i="24" s="1"/>
  <c r="AA19" i="24" s="1"/>
  <c r="X18" i="24"/>
  <c r="Y18" i="24" s="1"/>
  <c r="Z18" i="24" s="1"/>
  <c r="AA18" i="24" s="1"/>
  <c r="AC18" i="24"/>
  <c r="AB106" i="24"/>
  <c r="AB105" i="24"/>
  <c r="AB104" i="24"/>
  <c r="AB103" i="24"/>
  <c r="AB102" i="24"/>
  <c r="AB94" i="24"/>
  <c r="AB93" i="24"/>
  <c r="AB92" i="24"/>
  <c r="AB91" i="24"/>
  <c r="AB90" i="24"/>
  <c r="AB89" i="24"/>
  <c r="AB88" i="24"/>
  <c r="AB71" i="24"/>
  <c r="AC71" i="24" s="1"/>
  <c r="AB70" i="24"/>
  <c r="AB69" i="24"/>
  <c r="AC69" i="24" s="1"/>
  <c r="AB68" i="24"/>
  <c r="AB67" i="24"/>
  <c r="AC67" i="24" s="1"/>
  <c r="AB66" i="24"/>
  <c r="AB57" i="24"/>
  <c r="AC57" i="24" s="1"/>
  <c r="AB51" i="24"/>
  <c r="AB47" i="24"/>
  <c r="AC47" i="24" s="1"/>
  <c r="AB46" i="24"/>
  <c r="AB167" i="24"/>
  <c r="AC167" i="24" s="1"/>
  <c r="AB166" i="24"/>
  <c r="AB165" i="24"/>
  <c r="AC165" i="24" s="1"/>
  <c r="AB164" i="24"/>
  <c r="AB163" i="24"/>
  <c r="AC163" i="24" s="1"/>
  <c r="AB160" i="24"/>
  <c r="AB159" i="24"/>
  <c r="AC159" i="24" s="1"/>
  <c r="AB158" i="24"/>
  <c r="AB157" i="24"/>
  <c r="AC157" i="24" s="1"/>
  <c r="AB156" i="24"/>
  <c r="AB155" i="24"/>
  <c r="AC155" i="24" s="1"/>
  <c r="AB154" i="24"/>
  <c r="AB153" i="24"/>
  <c r="AC153" i="24" s="1"/>
  <c r="AB152" i="24"/>
  <c r="AB151" i="24"/>
  <c r="AC151" i="24" s="1"/>
  <c r="AB150" i="24"/>
  <c r="AB149" i="24"/>
  <c r="AC149" i="24" s="1"/>
  <c r="AB148" i="24"/>
  <c r="AB147" i="24"/>
  <c r="AC147" i="24" s="1"/>
  <c r="AB146" i="24"/>
  <c r="AB139" i="24"/>
  <c r="AC139" i="24" s="1"/>
  <c r="AB138" i="24"/>
  <c r="AB137" i="24"/>
  <c r="AC137" i="24" s="1"/>
  <c r="AB136" i="24"/>
  <c r="AB135" i="24"/>
  <c r="AC135" i="24" s="1"/>
  <c r="AB17" i="24"/>
  <c r="AB16" i="24"/>
  <c r="AC16" i="24" s="1"/>
  <c r="AB15" i="24"/>
  <c r="AC15" i="24" s="1"/>
  <c r="AB14" i="24"/>
  <c r="AC14" i="24" s="1"/>
  <c r="AB13" i="24"/>
  <c r="AC13" i="24" s="1"/>
  <c r="AB12" i="24"/>
  <c r="AC17" i="24"/>
  <c r="X17" i="24"/>
  <c r="Y17" i="24" s="1"/>
  <c r="Z17" i="24" s="1"/>
  <c r="AA17" i="24" s="1"/>
  <c r="X16" i="24"/>
  <c r="Y16" i="24" s="1"/>
  <c r="Z16" i="24" s="1"/>
  <c r="AA16" i="24" s="1"/>
  <c r="X15" i="24"/>
  <c r="Y15" i="24" s="1"/>
  <c r="Z15" i="24" s="1"/>
  <c r="AA15" i="24" s="1"/>
  <c r="X14" i="24"/>
  <c r="Y14" i="24" s="1"/>
  <c r="Z14" i="24" s="1"/>
  <c r="AA14" i="24" s="1"/>
  <c r="X13" i="24"/>
  <c r="Y13" i="24" s="1"/>
  <c r="Z13" i="24" s="1"/>
  <c r="AA13" i="24" s="1"/>
  <c r="AC12" i="24"/>
  <c r="X12" i="24"/>
  <c r="Y12" i="24" s="1"/>
  <c r="Z12" i="24" s="1"/>
  <c r="AA12" i="24" s="1"/>
  <c r="X71" i="24"/>
  <c r="Y71" i="24" s="1"/>
  <c r="Z71" i="24" s="1"/>
  <c r="AA71" i="24" s="1"/>
  <c r="X70" i="24"/>
  <c r="Y70" i="24" s="1"/>
  <c r="Z70" i="24" s="1"/>
  <c r="AA70" i="24" s="1"/>
  <c r="AC70" i="24"/>
  <c r="X69" i="24"/>
  <c r="Y69" i="24" s="1"/>
  <c r="Z69" i="24" s="1"/>
  <c r="AA69" i="24" s="1"/>
  <c r="X68" i="24"/>
  <c r="Y68" i="24" s="1"/>
  <c r="Z68" i="24" s="1"/>
  <c r="AA68" i="24" s="1"/>
  <c r="AC68" i="24"/>
  <c r="X67" i="24"/>
  <c r="Y67" i="24" s="1"/>
  <c r="Z67" i="24" s="1"/>
  <c r="AA67" i="24" s="1"/>
  <c r="X66" i="24"/>
  <c r="Y66" i="24" s="1"/>
  <c r="Z66" i="24" s="1"/>
  <c r="AA66" i="24" s="1"/>
  <c r="AC66" i="24"/>
  <c r="X57" i="24"/>
  <c r="Y57" i="24" s="1"/>
  <c r="Z57" i="24" s="1"/>
  <c r="AA57" i="24" s="1"/>
  <c r="X51" i="24"/>
  <c r="Y51" i="24" s="1"/>
  <c r="Z51" i="24" s="1"/>
  <c r="AA51" i="24" s="1"/>
  <c r="AC51" i="24"/>
  <c r="X47" i="24"/>
  <c r="Y47" i="24" s="1"/>
  <c r="Z47" i="24" s="1"/>
  <c r="AA47" i="24" s="1"/>
  <c r="X46" i="24"/>
  <c r="Y46" i="24" s="1"/>
  <c r="Z46" i="24" s="1"/>
  <c r="AA46" i="24" s="1"/>
  <c r="AC46" i="24"/>
  <c r="AC9" i="24"/>
  <c r="X9" i="24"/>
  <c r="Y9" i="24" s="1"/>
  <c r="Z9" i="24" s="1"/>
  <c r="AA9" i="24" s="1"/>
  <c r="X167" i="24"/>
  <c r="Y167" i="24" s="1"/>
  <c r="Z167" i="24" s="1"/>
  <c r="AA167" i="24" s="1"/>
  <c r="X166" i="24"/>
  <c r="Y166" i="24" s="1"/>
  <c r="Z166" i="24" s="1"/>
  <c r="AA166" i="24" s="1"/>
  <c r="AC166" i="24"/>
  <c r="X165" i="24"/>
  <c r="Y165" i="24" s="1"/>
  <c r="Z165" i="24" s="1"/>
  <c r="AA165" i="24" s="1"/>
  <c r="X164" i="24"/>
  <c r="Y164" i="24" s="1"/>
  <c r="Z164" i="24" s="1"/>
  <c r="AA164" i="24" s="1"/>
  <c r="AC164" i="24"/>
  <c r="X163" i="24"/>
  <c r="Y163" i="24" s="1"/>
  <c r="Z163" i="24" s="1"/>
  <c r="AA163" i="24" s="1"/>
  <c r="X160" i="24"/>
  <c r="Y160" i="24" s="1"/>
  <c r="Z160" i="24" s="1"/>
  <c r="AA160" i="24" s="1"/>
  <c r="AC160" i="24"/>
  <c r="X159" i="24"/>
  <c r="Y159" i="24" s="1"/>
  <c r="Z159" i="24" s="1"/>
  <c r="AA159" i="24" s="1"/>
  <c r="X158" i="24"/>
  <c r="Y158" i="24" s="1"/>
  <c r="Z158" i="24" s="1"/>
  <c r="AA158" i="24" s="1"/>
  <c r="AC158" i="24"/>
  <c r="X157" i="24"/>
  <c r="Y157" i="24" s="1"/>
  <c r="Z157" i="24" s="1"/>
  <c r="AA157" i="24" s="1"/>
  <c r="X156" i="24"/>
  <c r="Y156" i="24" s="1"/>
  <c r="Z156" i="24" s="1"/>
  <c r="AA156" i="24" s="1"/>
  <c r="AC156" i="24"/>
  <c r="X155" i="24"/>
  <c r="Y155" i="24" s="1"/>
  <c r="Z155" i="24" s="1"/>
  <c r="AA155" i="24" s="1"/>
  <c r="X154" i="24"/>
  <c r="Y154" i="24" s="1"/>
  <c r="Z154" i="24" s="1"/>
  <c r="AA154" i="24" s="1"/>
  <c r="AC154" i="24"/>
  <c r="X153" i="24"/>
  <c r="Y153" i="24" s="1"/>
  <c r="Z153" i="24" s="1"/>
  <c r="AA153" i="24" s="1"/>
  <c r="X152" i="24"/>
  <c r="Y152" i="24" s="1"/>
  <c r="Z152" i="24" s="1"/>
  <c r="AA152" i="24" s="1"/>
  <c r="AC152" i="24"/>
  <c r="X151" i="24"/>
  <c r="Y151" i="24" s="1"/>
  <c r="Z151" i="24" s="1"/>
  <c r="AA151" i="24" s="1"/>
  <c r="X150" i="24"/>
  <c r="Y150" i="24" s="1"/>
  <c r="Z150" i="24" s="1"/>
  <c r="AA150" i="24" s="1"/>
  <c r="AC150" i="24"/>
  <c r="X149" i="24"/>
  <c r="Y149" i="24" s="1"/>
  <c r="Z149" i="24" s="1"/>
  <c r="AA149" i="24" s="1"/>
  <c r="X148" i="24"/>
  <c r="Y148" i="24" s="1"/>
  <c r="Z148" i="24" s="1"/>
  <c r="AA148" i="24" s="1"/>
  <c r="AC148" i="24"/>
  <c r="X147" i="24"/>
  <c r="Y147" i="24" s="1"/>
  <c r="Z147" i="24" s="1"/>
  <c r="AA147" i="24" s="1"/>
  <c r="X146" i="24"/>
  <c r="Y146" i="24" s="1"/>
  <c r="Z146" i="24" s="1"/>
  <c r="AA146" i="24" s="1"/>
  <c r="AC146" i="24"/>
  <c r="X139" i="24"/>
  <c r="Y139" i="24" s="1"/>
  <c r="Z139" i="24" s="1"/>
  <c r="AA139" i="24" s="1"/>
  <c r="X138" i="24"/>
  <c r="Y138" i="24" s="1"/>
  <c r="Z138" i="24" s="1"/>
  <c r="AA138" i="24" s="1"/>
  <c r="AC138" i="24"/>
  <c r="X137" i="24"/>
  <c r="Y137" i="24" s="1"/>
  <c r="Z137" i="24" s="1"/>
  <c r="AA137" i="24" s="1"/>
  <c r="X136" i="24"/>
  <c r="Y136" i="24" s="1"/>
  <c r="Z136" i="24" s="1"/>
  <c r="AA136" i="24" s="1"/>
  <c r="AC136" i="24"/>
  <c r="X135" i="24"/>
  <c r="Y135" i="24" s="1"/>
  <c r="Z135" i="24" s="1"/>
  <c r="AA135" i="24" s="1"/>
  <c r="X114" i="24"/>
  <c r="Y114" i="24" s="1"/>
  <c r="Z114" i="24" s="1"/>
  <c r="AA114" i="24" s="1"/>
  <c r="AC114" i="24"/>
  <c r="X113" i="24"/>
  <c r="Y113" i="24" s="1"/>
  <c r="Z113" i="24" s="1"/>
  <c r="AA113" i="24" s="1"/>
  <c r="AC113" i="24"/>
  <c r="X112" i="24"/>
  <c r="Y112" i="24" s="1"/>
  <c r="Z112" i="24" s="1"/>
  <c r="AA112" i="24" s="1"/>
  <c r="AC112" i="24"/>
  <c r="X111" i="24"/>
  <c r="Y111" i="24" s="1"/>
  <c r="Z111" i="24" s="1"/>
  <c r="AA111" i="24" s="1"/>
  <c r="AC111" i="24"/>
  <c r="X110" i="24"/>
  <c r="Y110" i="24" s="1"/>
  <c r="Z110" i="24" s="1"/>
  <c r="AA110" i="24" s="1"/>
  <c r="AC110" i="24"/>
  <c r="X106" i="24"/>
  <c r="Y106" i="24" s="1"/>
  <c r="Z106" i="24" s="1"/>
  <c r="AA106" i="24" s="1"/>
  <c r="AC106" i="24"/>
  <c r="X105" i="24"/>
  <c r="Y105" i="24" s="1"/>
  <c r="Z105" i="24" s="1"/>
  <c r="AA105" i="24" s="1"/>
  <c r="AC105" i="24"/>
  <c r="X104" i="24"/>
  <c r="Y104" i="24" s="1"/>
  <c r="Z104" i="24" s="1"/>
  <c r="AA104" i="24" s="1"/>
  <c r="AC104" i="24"/>
  <c r="X103" i="24"/>
  <c r="Y103" i="24" s="1"/>
  <c r="Z103" i="24" s="1"/>
  <c r="AA103" i="24" s="1"/>
  <c r="AC103" i="24"/>
  <c r="X102" i="24"/>
  <c r="Y102" i="24" s="1"/>
  <c r="Z102" i="24" s="1"/>
  <c r="AA102" i="24" s="1"/>
  <c r="AC102" i="24"/>
  <c r="X94" i="24"/>
  <c r="Y94" i="24" s="1"/>
  <c r="Z94" i="24" s="1"/>
  <c r="AA94" i="24" s="1"/>
  <c r="AC94" i="24"/>
  <c r="X93" i="24"/>
  <c r="Y93" i="24" s="1"/>
  <c r="Z93" i="24" s="1"/>
  <c r="AA93" i="24" s="1"/>
  <c r="AC93" i="24"/>
  <c r="X92" i="24"/>
  <c r="Y92" i="24" s="1"/>
  <c r="Z92" i="24" s="1"/>
  <c r="AA92" i="24" s="1"/>
  <c r="AC92" i="24"/>
  <c r="X91" i="24"/>
  <c r="Y91" i="24" s="1"/>
  <c r="Z91" i="24" s="1"/>
  <c r="AA91" i="24" s="1"/>
  <c r="AC91" i="24"/>
  <c r="X90" i="24"/>
  <c r="Y90" i="24" s="1"/>
  <c r="Z90" i="24" s="1"/>
  <c r="AA90" i="24" s="1"/>
  <c r="AC90" i="24"/>
  <c r="X89" i="24"/>
  <c r="Y89" i="24" s="1"/>
  <c r="Z89" i="24" s="1"/>
  <c r="AA89" i="24" s="1"/>
  <c r="AC89" i="24"/>
  <c r="X88" i="24"/>
  <c r="Y88" i="24" s="1"/>
  <c r="Z88" i="24" s="1"/>
  <c r="AA88" i="24" s="1"/>
  <c r="AC88" i="24"/>
  <c r="AC85" i="24"/>
  <c r="X85" i="24"/>
  <c r="Y85" i="24" s="1"/>
  <c r="Z85" i="24" s="1"/>
  <c r="AA85" i="24" s="1"/>
  <c r="W92" i="27"/>
  <c r="X92" i="27" s="1"/>
  <c r="Y92" i="27" s="1"/>
  <c r="Z92" i="27" s="1"/>
  <c r="AA92" i="27" s="1"/>
  <c r="W93" i="27"/>
  <c r="X93" i="27" s="1"/>
  <c r="Y93" i="27" s="1"/>
  <c r="Z93" i="27" s="1"/>
  <c r="AA93" i="27" s="1"/>
  <c r="W94" i="27"/>
  <c r="X94" i="27" s="1"/>
  <c r="Y94" i="27" s="1"/>
  <c r="Z94" i="27" s="1"/>
  <c r="AA94" i="27" s="1"/>
  <c r="W95" i="27"/>
  <c r="X95" i="27" s="1"/>
  <c r="Y95" i="27" s="1"/>
  <c r="Z95" i="27" s="1"/>
  <c r="AA95" i="27" s="1"/>
  <c r="W96" i="27"/>
  <c r="X96" i="27" s="1"/>
  <c r="Y96" i="27" s="1"/>
  <c r="Z96" i="27" s="1"/>
  <c r="AA96" i="27" s="1"/>
  <c r="W110" i="27"/>
  <c r="X110" i="27" s="1"/>
  <c r="Y110" i="27" s="1"/>
  <c r="Z110" i="27" s="1"/>
  <c r="AA110" i="27" s="1"/>
  <c r="W116" i="27"/>
  <c r="X116" i="27" s="1"/>
  <c r="Y116" i="27" s="1"/>
  <c r="Z116" i="27" s="1"/>
  <c r="AA116" i="27" s="1"/>
  <c r="W118" i="27"/>
  <c r="X118" i="27" s="1"/>
  <c r="Y118" i="27" s="1"/>
  <c r="Z118" i="27" s="1"/>
  <c r="AA118" i="27" s="1"/>
  <c r="W119" i="27"/>
  <c r="X119" i="27" s="1"/>
  <c r="Y119" i="27" s="1"/>
  <c r="Z119" i="27" s="1"/>
  <c r="AA119" i="27" s="1"/>
  <c r="W120" i="27"/>
  <c r="X120" i="27" s="1"/>
  <c r="Y120" i="27" s="1"/>
  <c r="Z120" i="27" s="1"/>
  <c r="AA120" i="27" s="1"/>
  <c r="W130" i="27"/>
  <c r="X130" i="27" s="1"/>
  <c r="Y130" i="27" s="1"/>
  <c r="Z130" i="27" s="1"/>
  <c r="AA130" i="27" s="1"/>
  <c r="W131" i="27"/>
  <c r="X131" i="27" s="1"/>
  <c r="Y131" i="27" s="1"/>
  <c r="Z131" i="27" s="1"/>
  <c r="AA131" i="27" s="1"/>
  <c r="W141" i="27"/>
  <c r="X141" i="27" s="1"/>
  <c r="Y141" i="27" s="1"/>
  <c r="Z141" i="27" s="1"/>
  <c r="AA141" i="27" s="1"/>
  <c r="W142" i="27"/>
  <c r="X142" i="27" s="1"/>
  <c r="Y142" i="27" s="1"/>
  <c r="Z142" i="27" s="1"/>
  <c r="AA142" i="27" s="1"/>
  <c r="W148" i="27"/>
  <c r="X148" i="27" s="1"/>
  <c r="Y148" i="27" s="1"/>
  <c r="Z148" i="27" s="1"/>
  <c r="AA148" i="27" s="1"/>
  <c r="W149" i="27"/>
  <c r="X149" i="27" s="1"/>
  <c r="Y149" i="27" s="1"/>
  <c r="Z149" i="27" s="1"/>
  <c r="AA149" i="27" s="1"/>
  <c r="W150" i="27"/>
  <c r="X150" i="27" s="1"/>
  <c r="Y150" i="27" s="1"/>
  <c r="Z150" i="27" s="1"/>
  <c r="AA150" i="27" s="1"/>
  <c r="W152" i="27"/>
  <c r="X152" i="27" s="1"/>
  <c r="Y152" i="27" s="1"/>
  <c r="Z152" i="27" s="1"/>
  <c r="AA152" i="27" s="1"/>
  <c r="W153" i="27"/>
  <c r="X153" i="27" s="1"/>
  <c r="Y153" i="27" s="1"/>
  <c r="Z153" i="27" s="1"/>
  <c r="AA153" i="27" s="1"/>
  <c r="W154" i="27"/>
  <c r="X154" i="27" s="1"/>
  <c r="Y154" i="27" s="1"/>
  <c r="Z154" i="27" s="1"/>
  <c r="AA154" i="27" s="1"/>
  <c r="W155" i="27"/>
  <c r="X155" i="27" s="1"/>
  <c r="Y155" i="27" s="1"/>
  <c r="Z155" i="27" s="1"/>
  <c r="AA155" i="27" s="1"/>
  <c r="W156" i="27"/>
  <c r="X156" i="27" s="1"/>
  <c r="Y156" i="27" s="1"/>
  <c r="Z156" i="27" s="1"/>
  <c r="AA156" i="27" s="1"/>
  <c r="W158" i="27"/>
  <c r="X158" i="27" s="1"/>
  <c r="Y158" i="27" s="1"/>
  <c r="Z158" i="27" s="1"/>
  <c r="AA158" i="27" s="1"/>
  <c r="W159" i="27"/>
  <c r="X159" i="27" s="1"/>
  <c r="Y159" i="27" s="1"/>
  <c r="Z159" i="27" s="1"/>
  <c r="AA159" i="27" s="1"/>
  <c r="W160" i="27"/>
  <c r="X160" i="27" s="1"/>
  <c r="Y160" i="27" s="1"/>
  <c r="Z160" i="27" s="1"/>
  <c r="AA160" i="27" s="1"/>
  <c r="W161" i="27"/>
  <c r="X161" i="27" s="1"/>
  <c r="Y161" i="27" s="1"/>
  <c r="Z161" i="27" s="1"/>
  <c r="AA161" i="27" s="1"/>
  <c r="W162" i="27"/>
  <c r="X162" i="27" s="1"/>
  <c r="Y162" i="27" s="1"/>
  <c r="Z162" i="27" s="1"/>
  <c r="AA162" i="27" s="1"/>
  <c r="W163" i="27"/>
  <c r="X163" i="27" s="1"/>
  <c r="Y163" i="27" s="1"/>
  <c r="Z163" i="27" s="1"/>
  <c r="AA163" i="27" s="1"/>
  <c r="W164" i="27"/>
  <c r="X164" i="27" s="1"/>
  <c r="Y164" i="27" s="1"/>
  <c r="Z164" i="27" s="1"/>
  <c r="AA164" i="27" s="1"/>
  <c r="W165" i="27"/>
  <c r="X165" i="27" s="1"/>
  <c r="Y165" i="27" s="1"/>
  <c r="Z165" i="27" s="1"/>
  <c r="AA165" i="27" s="1"/>
  <c r="W166" i="27"/>
  <c r="X166" i="27" s="1"/>
  <c r="Y166" i="27" s="1"/>
  <c r="Z166" i="27" s="1"/>
  <c r="AA166" i="27" s="1"/>
  <c r="W167" i="27"/>
  <c r="X167" i="27" s="1"/>
  <c r="Y167" i="27" s="1"/>
  <c r="Z167" i="27" s="1"/>
  <c r="AA167" i="27" s="1"/>
  <c r="W168" i="27"/>
  <c r="X168" i="27" s="1"/>
  <c r="Y168" i="27" s="1"/>
  <c r="Z168" i="27" s="1"/>
  <c r="AA168" i="27" s="1"/>
  <c r="W169" i="27"/>
  <c r="X169" i="27" s="1"/>
  <c r="Y169" i="27" s="1"/>
  <c r="Z169" i="27" s="1"/>
  <c r="AA169" i="27" s="1"/>
  <c r="W170" i="27"/>
  <c r="X170" i="27" s="1"/>
  <c r="Y170" i="27" s="1"/>
  <c r="Z170" i="27" s="1"/>
  <c r="AA170" i="27" s="1"/>
  <c r="W171" i="27"/>
  <c r="X171" i="27" s="1"/>
  <c r="Y171" i="27" s="1"/>
  <c r="Z171" i="27" s="1"/>
  <c r="AA171" i="27" s="1"/>
  <c r="W172" i="27"/>
  <c r="X172" i="27" s="1"/>
  <c r="Y172" i="27" s="1"/>
  <c r="Z172" i="27" s="1"/>
  <c r="AA172" i="27" s="1"/>
  <c r="W175" i="27"/>
  <c r="X175" i="27" s="1"/>
  <c r="Y175" i="27" s="1"/>
  <c r="Z175" i="27" s="1"/>
  <c r="AA175" i="27" s="1"/>
  <c r="W176" i="27"/>
  <c r="X176" i="27" s="1"/>
  <c r="Y176" i="27" s="1"/>
  <c r="Z176" i="27" s="1"/>
  <c r="AA176" i="27" s="1"/>
  <c r="W177" i="27"/>
  <c r="X177" i="27" s="1"/>
  <c r="Y177" i="27" s="1"/>
  <c r="Z177" i="27" s="1"/>
  <c r="AA177" i="27" s="1"/>
  <c r="AB85" i="26"/>
  <c r="AC85" i="26" s="1"/>
  <c r="W166" i="26"/>
  <c r="X166" i="26" s="1"/>
  <c r="Y166" i="26" s="1"/>
  <c r="Z166" i="26" s="1"/>
  <c r="AA166" i="26" s="1"/>
  <c r="W7" i="26"/>
  <c r="X7" i="26" s="1"/>
  <c r="Y7" i="26" s="1"/>
  <c r="Z7" i="26" s="1"/>
  <c r="AA7" i="26" s="1"/>
  <c r="W9" i="26"/>
  <c r="X9" i="26" s="1"/>
  <c r="Y9" i="26" s="1"/>
  <c r="Z9" i="26" s="1"/>
  <c r="AA9" i="26" s="1"/>
  <c r="W12" i="26"/>
  <c r="X12" i="26" s="1"/>
  <c r="Y12" i="26" s="1"/>
  <c r="Z12" i="26" s="1"/>
  <c r="AA12" i="26" s="1"/>
  <c r="W18" i="26"/>
  <c r="X18" i="26" s="1"/>
  <c r="Y18" i="26" s="1"/>
  <c r="Z18" i="26" s="1"/>
  <c r="AA18" i="26" s="1"/>
  <c r="W19" i="26"/>
  <c r="X19" i="26" s="1"/>
  <c r="Y19" i="26" s="1"/>
  <c r="Z19" i="26" s="1"/>
  <c r="AA19" i="26" s="1"/>
  <c r="W21" i="26"/>
  <c r="X21" i="26" s="1"/>
  <c r="Y21" i="26" s="1"/>
  <c r="Z21" i="26" s="1"/>
  <c r="AA21" i="26" s="1"/>
  <c r="W22" i="26"/>
  <c r="X22" i="26" s="1"/>
  <c r="Y22" i="26" s="1"/>
  <c r="Z22" i="26" s="1"/>
  <c r="AA22" i="26" s="1"/>
  <c r="W23" i="26"/>
  <c r="X23" i="26" s="1"/>
  <c r="Y23" i="26" s="1"/>
  <c r="Z23" i="26" s="1"/>
  <c r="AA23" i="26" s="1"/>
  <c r="W25" i="26"/>
  <c r="X25" i="26" s="1"/>
  <c r="Y25" i="26" s="1"/>
  <c r="Z25" i="26" s="1"/>
  <c r="AA25" i="26" s="1"/>
  <c r="W26" i="26"/>
  <c r="X26" i="26" s="1"/>
  <c r="Y26" i="26" s="1"/>
  <c r="Z26" i="26" s="1"/>
  <c r="AA26" i="26" s="1"/>
  <c r="W27" i="26"/>
  <c r="X27" i="26" s="1"/>
  <c r="Y27" i="26" s="1"/>
  <c r="Z27" i="26" s="1"/>
  <c r="AA27" i="26" s="1"/>
  <c r="W28" i="26"/>
  <c r="X28" i="26" s="1"/>
  <c r="Y28" i="26" s="1"/>
  <c r="Z28" i="26" s="1"/>
  <c r="AA28" i="26" s="1"/>
  <c r="W29" i="26"/>
  <c r="X29" i="26" s="1"/>
  <c r="Y29" i="26" s="1"/>
  <c r="Z29" i="26" s="1"/>
  <c r="AA29" i="26" s="1"/>
  <c r="W30" i="26"/>
  <c r="X30" i="26" s="1"/>
  <c r="Y30" i="26" s="1"/>
  <c r="Z30" i="26" s="1"/>
  <c r="AA30" i="26" s="1"/>
  <c r="W31" i="26"/>
  <c r="X31" i="26" s="1"/>
  <c r="Y31" i="26" s="1"/>
  <c r="Z31" i="26" s="1"/>
  <c r="AA31" i="26" s="1"/>
  <c r="W32" i="26"/>
  <c r="X32" i="26" s="1"/>
  <c r="Y32" i="26" s="1"/>
  <c r="Z32" i="26" s="1"/>
  <c r="AA32" i="26" s="1"/>
  <c r="W34" i="26"/>
  <c r="X34" i="26" s="1"/>
  <c r="Y34" i="26" s="1"/>
  <c r="Z34" i="26" s="1"/>
  <c r="AA34" i="26" s="1"/>
  <c r="X51" i="26"/>
  <c r="Y51" i="26" s="1"/>
  <c r="Z51" i="26" s="1"/>
  <c r="AA51" i="26" s="1"/>
  <c r="X81" i="26"/>
  <c r="Y81" i="26" s="1"/>
  <c r="Z81" i="26" s="1"/>
  <c r="AA81" i="26" s="1"/>
  <c r="AB84" i="26"/>
  <c r="W91" i="26"/>
  <c r="X91" i="26" s="1"/>
  <c r="Y91" i="26" s="1"/>
  <c r="Z91" i="26" s="1"/>
  <c r="AA91" i="26" s="1"/>
  <c r="W92" i="26"/>
  <c r="X92" i="26" s="1"/>
  <c r="Y92" i="26" s="1"/>
  <c r="Z92" i="26" s="1"/>
  <c r="AA92" i="26" s="1"/>
  <c r="AC94" i="26"/>
  <c r="W95" i="26"/>
  <c r="X95" i="26" s="1"/>
  <c r="Y95" i="26" s="1"/>
  <c r="Z95" i="26" s="1"/>
  <c r="AA95" i="26" s="1"/>
  <c r="W96" i="26"/>
  <c r="X96" i="26" s="1"/>
  <c r="Y96" i="26" s="1"/>
  <c r="Z96" i="26" s="1"/>
  <c r="AA96" i="26" s="1"/>
  <c r="AC100" i="26"/>
  <c r="W101" i="26"/>
  <c r="X101" i="26" s="1"/>
  <c r="Y101" i="26" s="1"/>
  <c r="Z101" i="26" s="1"/>
  <c r="AA101" i="26" s="1"/>
  <c r="W17" i="26"/>
  <c r="X17" i="26" s="1"/>
  <c r="Y17" i="26" s="1"/>
  <c r="Z17" i="26" s="1"/>
  <c r="AA17" i="26" s="1"/>
  <c r="W15" i="26"/>
  <c r="AC15" i="26" s="1"/>
  <c r="AB7" i="26"/>
  <c r="AC47" i="27"/>
  <c r="AC48" i="27"/>
  <c r="W68" i="27"/>
  <c r="AC99" i="27"/>
  <c r="AC75" i="27"/>
  <c r="AC77" i="27"/>
  <c r="AC76" i="27"/>
  <c r="AC136" i="27"/>
  <c r="AC137" i="27"/>
  <c r="AC138" i="27"/>
  <c r="AC139" i="27"/>
  <c r="AB65" i="27"/>
  <c r="AC65" i="27" s="1"/>
  <c r="AC132" i="27"/>
  <c r="AC135" i="27"/>
  <c r="AC85" i="27"/>
  <c r="AC86" i="27"/>
  <c r="X65" i="27"/>
  <c r="Y65" i="27" s="1"/>
  <c r="Z65" i="27" s="1"/>
  <c r="AA65" i="27" s="1"/>
  <c r="AC66" i="27"/>
  <c r="AC104" i="27"/>
  <c r="W178" i="27"/>
  <c r="X178" i="27" s="1"/>
  <c r="Y178" i="27" s="1"/>
  <c r="Z178" i="27" s="1"/>
  <c r="AA178" i="27" s="1"/>
  <c r="AC101" i="27"/>
  <c r="X15" i="12"/>
  <c r="AC122" i="27"/>
  <c r="AC123" i="27"/>
  <c r="AC126" i="27"/>
  <c r="AC127" i="27"/>
  <c r="AC128" i="27"/>
  <c r="W179" i="27"/>
  <c r="X179" i="27" s="1"/>
  <c r="Y179" i="27" s="1"/>
  <c r="Z179" i="27" s="1"/>
  <c r="AA179" i="27" s="1"/>
  <c r="W8" i="27"/>
  <c r="W9" i="27"/>
  <c r="W13" i="27"/>
  <c r="W14" i="27"/>
  <c r="W15" i="27"/>
  <c r="W16" i="27"/>
  <c r="W17" i="27"/>
  <c r="W20" i="27"/>
  <c r="W21" i="27"/>
  <c r="W22" i="27"/>
  <c r="W23" i="27"/>
  <c r="W26" i="27"/>
  <c r="W29" i="27"/>
  <c r="W30" i="27"/>
  <c r="W31" i="27"/>
  <c r="W32" i="27"/>
  <c r="W37" i="27"/>
  <c r="W38" i="27"/>
  <c r="W41" i="27"/>
  <c r="W42" i="27"/>
  <c r="W43" i="27"/>
  <c r="W44" i="27"/>
  <c r="W181" i="27"/>
  <c r="X181" i="27" s="1"/>
  <c r="Y181" i="27" s="1"/>
  <c r="Z181" i="27" s="1"/>
  <c r="AA181" i="27" s="1"/>
  <c r="W182" i="27"/>
  <c r="X182" i="27" s="1"/>
  <c r="Y182" i="27" s="1"/>
  <c r="Z182" i="27" s="1"/>
  <c r="AA182" i="27" s="1"/>
  <c r="W7" i="27"/>
  <c r="AC143" i="27"/>
  <c r="AC144" i="27"/>
  <c r="AC133" i="27"/>
  <c r="AC134" i="27"/>
  <c r="AC124" i="27"/>
  <c r="AC125" i="27"/>
  <c r="AC114" i="27"/>
  <c r="AC115" i="27"/>
  <c r="AC108" i="27"/>
  <c r="AC109" i="27"/>
  <c r="AC102" i="27"/>
  <c r="AC103" i="27"/>
  <c r="AC90" i="27"/>
  <c r="AC91" i="27"/>
  <c r="AC84" i="27"/>
  <c r="AC73" i="27"/>
  <c r="AC74" i="27"/>
  <c r="AC63" i="27"/>
  <c r="AC64" i="27"/>
  <c r="AC53" i="27"/>
  <c r="AC54" i="27"/>
  <c r="AC39" i="27"/>
  <c r="AC40" i="27"/>
  <c r="AC33" i="27"/>
  <c r="AC34" i="27"/>
  <c r="AC24" i="27"/>
  <c r="AC25" i="27"/>
  <c r="AC18" i="27"/>
  <c r="AC19" i="27"/>
  <c r="AB7" i="27"/>
  <c r="X186" i="25"/>
  <c r="Y186" i="25" s="1"/>
  <c r="Z186" i="25" s="1"/>
  <c r="AA186" i="25" s="1"/>
  <c r="AC186" i="25"/>
  <c r="X185" i="25"/>
  <c r="Y185" i="25" s="1"/>
  <c r="Z185" i="25" s="1"/>
  <c r="AA185" i="25" s="1"/>
  <c r="X184" i="25"/>
  <c r="Y184" i="25" s="1"/>
  <c r="Z184" i="25" s="1"/>
  <c r="AA184" i="25" s="1"/>
  <c r="AC184" i="25"/>
  <c r="X183" i="25"/>
  <c r="Y183" i="25" s="1"/>
  <c r="Z183" i="25" s="1"/>
  <c r="AA183" i="25" s="1"/>
  <c r="X182" i="25"/>
  <c r="Y182" i="25" s="1"/>
  <c r="Z182" i="25" s="1"/>
  <c r="AA182" i="25" s="1"/>
  <c r="AC182" i="25"/>
  <c r="X181" i="25"/>
  <c r="Y181" i="25" s="1"/>
  <c r="Z181" i="25" s="1"/>
  <c r="AA181" i="25" s="1"/>
  <c r="X180" i="25"/>
  <c r="Y180" i="25" s="1"/>
  <c r="Z180" i="25" s="1"/>
  <c r="AA180" i="25" s="1"/>
  <c r="AC180" i="25"/>
  <c r="X179" i="25"/>
  <c r="Y179" i="25" s="1"/>
  <c r="Z179" i="25" s="1"/>
  <c r="AA179" i="25" s="1"/>
  <c r="X178" i="25"/>
  <c r="Y178" i="25" s="1"/>
  <c r="Z178" i="25" s="1"/>
  <c r="AA178" i="25" s="1"/>
  <c r="AC178" i="25"/>
  <c r="X177" i="25"/>
  <c r="Y177" i="25" s="1"/>
  <c r="Z177" i="25" s="1"/>
  <c r="AA177" i="25" s="1"/>
  <c r="X176" i="25"/>
  <c r="Y176" i="25" s="1"/>
  <c r="Z176" i="25" s="1"/>
  <c r="AA176" i="25" s="1"/>
  <c r="AC176" i="25"/>
  <c r="X175" i="25"/>
  <c r="Y175" i="25" s="1"/>
  <c r="Z175" i="25" s="1"/>
  <c r="AA175" i="25" s="1"/>
  <c r="X174" i="25"/>
  <c r="Y174" i="25" s="1"/>
  <c r="Z174" i="25" s="1"/>
  <c r="AA174" i="25" s="1"/>
  <c r="AC174" i="25"/>
  <c r="X173" i="25"/>
  <c r="Y173" i="25" s="1"/>
  <c r="Z173" i="25" s="1"/>
  <c r="AA173" i="25" s="1"/>
  <c r="X172" i="25"/>
  <c r="Y172" i="25" s="1"/>
  <c r="Z172" i="25" s="1"/>
  <c r="AA172" i="25" s="1"/>
  <c r="AC172" i="25"/>
  <c r="X171" i="25"/>
  <c r="Y171" i="25" s="1"/>
  <c r="Z171" i="25" s="1"/>
  <c r="AA171" i="25" s="1"/>
  <c r="X170" i="25"/>
  <c r="Y170" i="25" s="1"/>
  <c r="Z170" i="25" s="1"/>
  <c r="AA170" i="25" s="1"/>
  <c r="AC170" i="25"/>
  <c r="X169" i="25"/>
  <c r="Y169" i="25" s="1"/>
  <c r="Z169" i="25" s="1"/>
  <c r="AA169" i="25" s="1"/>
  <c r="X168" i="25"/>
  <c r="Y168" i="25" s="1"/>
  <c r="Z168" i="25" s="1"/>
  <c r="AA168" i="25" s="1"/>
  <c r="AC168" i="25"/>
  <c r="X167" i="25"/>
  <c r="Y167" i="25" s="1"/>
  <c r="Z167" i="25" s="1"/>
  <c r="AA167" i="25" s="1"/>
  <c r="X166" i="25"/>
  <c r="Y166" i="25" s="1"/>
  <c r="Z166" i="25" s="1"/>
  <c r="AA166" i="25" s="1"/>
  <c r="AC166" i="25"/>
  <c r="X165" i="25"/>
  <c r="Y165" i="25" s="1"/>
  <c r="Z165" i="25" s="1"/>
  <c r="AA165" i="25" s="1"/>
  <c r="X164" i="25"/>
  <c r="Y164" i="25" s="1"/>
  <c r="Z164" i="25" s="1"/>
  <c r="AA164" i="25" s="1"/>
  <c r="AC164" i="25"/>
  <c r="X163" i="25"/>
  <c r="Y163" i="25" s="1"/>
  <c r="Z163" i="25" s="1"/>
  <c r="AA163" i="25" s="1"/>
  <c r="X162" i="25"/>
  <c r="Y162" i="25" s="1"/>
  <c r="Z162" i="25" s="1"/>
  <c r="AA162" i="25" s="1"/>
  <c r="AC162" i="25"/>
  <c r="X161" i="25"/>
  <c r="Y161" i="25" s="1"/>
  <c r="Z161" i="25" s="1"/>
  <c r="AA161" i="25" s="1"/>
  <c r="AC161" i="25"/>
  <c r="X160" i="25"/>
  <c r="Y160" i="25" s="1"/>
  <c r="Z160" i="25" s="1"/>
  <c r="AA160" i="25" s="1"/>
  <c r="AC160" i="25"/>
  <c r="W12" i="25"/>
  <c r="X12" i="25" s="1"/>
  <c r="Y12" i="25" s="1"/>
  <c r="Z12" i="25" s="1"/>
  <c r="AA12" i="25" s="1"/>
  <c r="AB159" i="25"/>
  <c r="AB158" i="25"/>
  <c r="AC158" i="25" s="1"/>
  <c r="AB157" i="25"/>
  <c r="AC157" i="25" s="1"/>
  <c r="AB156" i="25"/>
  <c r="AB155" i="25"/>
  <c r="AC155" i="25" s="1"/>
  <c r="AB154" i="25"/>
  <c r="AB153" i="25"/>
  <c r="AC153" i="25" s="1"/>
  <c r="AB152" i="25"/>
  <c r="AB151" i="25"/>
  <c r="AC151" i="25" s="1"/>
  <c r="AB150" i="25"/>
  <c r="AB149" i="25"/>
  <c r="AC149" i="25" s="1"/>
  <c r="AB148" i="25"/>
  <c r="AB147" i="25"/>
  <c r="AC147" i="25" s="1"/>
  <c r="AB146" i="25"/>
  <c r="AB145" i="25"/>
  <c r="AC145" i="25" s="1"/>
  <c r="AB144" i="25"/>
  <c r="AB143" i="25"/>
  <c r="AC143" i="25" s="1"/>
  <c r="X159" i="25"/>
  <c r="Y159" i="25" s="1"/>
  <c r="Z159" i="25" s="1"/>
  <c r="AA159" i="25" s="1"/>
  <c r="AC159" i="25"/>
  <c r="X158" i="25"/>
  <c r="Y158" i="25" s="1"/>
  <c r="Z158" i="25" s="1"/>
  <c r="AA158" i="25" s="1"/>
  <c r="X157" i="25"/>
  <c r="Y157" i="25" s="1"/>
  <c r="Z157" i="25" s="1"/>
  <c r="AA157" i="25" s="1"/>
  <c r="X156" i="25"/>
  <c r="Y156" i="25" s="1"/>
  <c r="Z156" i="25" s="1"/>
  <c r="AA156" i="25" s="1"/>
  <c r="AC156" i="25"/>
  <c r="X155" i="25"/>
  <c r="Y155" i="25" s="1"/>
  <c r="Z155" i="25" s="1"/>
  <c r="AA155" i="25" s="1"/>
  <c r="X154" i="25"/>
  <c r="Y154" i="25" s="1"/>
  <c r="Z154" i="25" s="1"/>
  <c r="AA154" i="25" s="1"/>
  <c r="AC154" i="25"/>
  <c r="X153" i="25"/>
  <c r="Y153" i="25" s="1"/>
  <c r="Z153" i="25" s="1"/>
  <c r="AA153" i="25" s="1"/>
  <c r="X152" i="25"/>
  <c r="Y152" i="25" s="1"/>
  <c r="Z152" i="25" s="1"/>
  <c r="AA152" i="25" s="1"/>
  <c r="AC152" i="25"/>
  <c r="X151" i="25"/>
  <c r="Y151" i="25" s="1"/>
  <c r="Z151" i="25" s="1"/>
  <c r="AA151" i="25" s="1"/>
  <c r="X150" i="25"/>
  <c r="Y150" i="25" s="1"/>
  <c r="Z150" i="25" s="1"/>
  <c r="AA150" i="25" s="1"/>
  <c r="AC150" i="25"/>
  <c r="X149" i="25"/>
  <c r="Y149" i="25" s="1"/>
  <c r="Z149" i="25" s="1"/>
  <c r="AA149" i="25" s="1"/>
  <c r="X148" i="25"/>
  <c r="Y148" i="25" s="1"/>
  <c r="Z148" i="25" s="1"/>
  <c r="AA148" i="25" s="1"/>
  <c r="AC148" i="25"/>
  <c r="X147" i="25"/>
  <c r="Y147" i="25" s="1"/>
  <c r="Z147" i="25" s="1"/>
  <c r="AA147" i="25" s="1"/>
  <c r="X146" i="25"/>
  <c r="Y146" i="25" s="1"/>
  <c r="Z146" i="25" s="1"/>
  <c r="AA146" i="25" s="1"/>
  <c r="AC146" i="25"/>
  <c r="X145" i="25"/>
  <c r="Y145" i="25" s="1"/>
  <c r="Z145" i="25" s="1"/>
  <c r="AA145" i="25" s="1"/>
  <c r="X144" i="25"/>
  <c r="Y144" i="25" s="1"/>
  <c r="Z144" i="25" s="1"/>
  <c r="AA144" i="25" s="1"/>
  <c r="AC144" i="25"/>
  <c r="X143" i="25"/>
  <c r="Y143" i="25" s="1"/>
  <c r="Z143" i="25" s="1"/>
  <c r="AA143" i="25" s="1"/>
  <c r="W59" i="25"/>
  <c r="X59" i="25" s="1"/>
  <c r="Y59" i="25" s="1"/>
  <c r="Z59" i="25" s="1"/>
  <c r="AA59" i="25" s="1"/>
  <c r="W60" i="25"/>
  <c r="X60" i="25" s="1"/>
  <c r="Y60" i="25" s="1"/>
  <c r="Z60" i="25" s="1"/>
  <c r="AA60" i="25" s="1"/>
  <c r="W67" i="25"/>
  <c r="X67" i="25" s="1"/>
  <c r="Y67" i="25" s="1"/>
  <c r="Z67" i="25" s="1"/>
  <c r="AA67" i="25" s="1"/>
  <c r="W68" i="25"/>
  <c r="X68" i="25" s="1"/>
  <c r="Y68" i="25" s="1"/>
  <c r="Z68" i="25" s="1"/>
  <c r="AA68" i="25" s="1"/>
  <c r="W72" i="25"/>
  <c r="X72" i="25" s="1"/>
  <c r="Y72" i="25" s="1"/>
  <c r="Z72" i="25" s="1"/>
  <c r="AA72" i="25" s="1"/>
  <c r="W74" i="25"/>
  <c r="X74" i="25" s="1"/>
  <c r="Y74" i="25" s="1"/>
  <c r="Z74" i="25" s="1"/>
  <c r="AA74" i="25" s="1"/>
  <c r="W77" i="25"/>
  <c r="X77" i="25" s="1"/>
  <c r="Y77" i="25" s="1"/>
  <c r="Z77" i="25" s="1"/>
  <c r="AA77" i="25" s="1"/>
  <c r="W84" i="25"/>
  <c r="X84" i="25" s="1"/>
  <c r="Y84" i="25" s="1"/>
  <c r="Z84" i="25" s="1"/>
  <c r="AA84" i="25" s="1"/>
  <c r="W92" i="25"/>
  <c r="X92" i="25" s="1"/>
  <c r="Y92" i="25" s="1"/>
  <c r="Z92" i="25" s="1"/>
  <c r="AA92" i="25" s="1"/>
  <c r="W93" i="25"/>
  <c r="X93" i="25" s="1"/>
  <c r="Y93" i="25" s="1"/>
  <c r="Z93" i="25" s="1"/>
  <c r="AA93" i="25" s="1"/>
  <c r="W97" i="25"/>
  <c r="X97" i="25" s="1"/>
  <c r="Y97" i="25" s="1"/>
  <c r="Z97" i="25" s="1"/>
  <c r="AA97" i="25" s="1"/>
  <c r="W101" i="25"/>
  <c r="X101" i="25" s="1"/>
  <c r="Y101" i="25" s="1"/>
  <c r="Z101" i="25" s="1"/>
  <c r="AA101" i="25" s="1"/>
  <c r="W102" i="25"/>
  <c r="X102" i="25" s="1"/>
  <c r="Y102" i="25" s="1"/>
  <c r="Z102" i="25" s="1"/>
  <c r="AA102" i="25" s="1"/>
  <c r="W108" i="25"/>
  <c r="X108" i="25" s="1"/>
  <c r="Y108" i="25" s="1"/>
  <c r="Z108" i="25" s="1"/>
  <c r="AA108" i="25" s="1"/>
  <c r="W110" i="25"/>
  <c r="X110" i="25" s="1"/>
  <c r="Y110" i="25" s="1"/>
  <c r="Z110" i="25" s="1"/>
  <c r="AA110" i="25" s="1"/>
  <c r="W119" i="25"/>
  <c r="X119" i="25" s="1"/>
  <c r="Y119" i="25" s="1"/>
  <c r="Z119" i="25" s="1"/>
  <c r="AA119" i="25" s="1"/>
  <c r="W122" i="25"/>
  <c r="X122" i="25" s="1"/>
  <c r="Y122" i="25" s="1"/>
  <c r="Z122" i="25" s="1"/>
  <c r="AA122" i="25" s="1"/>
  <c r="W123" i="25"/>
  <c r="X123" i="25" s="1"/>
  <c r="Y123" i="25" s="1"/>
  <c r="Z123" i="25" s="1"/>
  <c r="AA123" i="25" s="1"/>
  <c r="W126" i="25"/>
  <c r="X126" i="25" s="1"/>
  <c r="Y126" i="25" s="1"/>
  <c r="Z126" i="25" s="1"/>
  <c r="AA126" i="25" s="1"/>
  <c r="W127" i="25"/>
  <c r="X127" i="25" s="1"/>
  <c r="Y127" i="25" s="1"/>
  <c r="Z127" i="25" s="1"/>
  <c r="AA127" i="25" s="1"/>
  <c r="W132" i="25"/>
  <c r="X132" i="25" s="1"/>
  <c r="Y132" i="25" s="1"/>
  <c r="Z132" i="25" s="1"/>
  <c r="AA132" i="25" s="1"/>
  <c r="W133" i="25"/>
  <c r="X133" i="25" s="1"/>
  <c r="Y133" i="25" s="1"/>
  <c r="Z133" i="25" s="1"/>
  <c r="AA133" i="25" s="1"/>
  <c r="W137" i="25"/>
  <c r="X137" i="25" s="1"/>
  <c r="Y137" i="25" s="1"/>
  <c r="Z137" i="25" s="1"/>
  <c r="AA137" i="25" s="1"/>
  <c r="W138" i="25"/>
  <c r="X138" i="25" s="1"/>
  <c r="Y138" i="25" s="1"/>
  <c r="Z138" i="25" s="1"/>
  <c r="AA138" i="25" s="1"/>
  <c r="W141" i="25"/>
  <c r="X141" i="25" s="1"/>
  <c r="Y141" i="25" s="1"/>
  <c r="Z141" i="25" s="1"/>
  <c r="AA141" i="25" s="1"/>
  <c r="W142" i="25"/>
  <c r="X142" i="25" s="1"/>
  <c r="Y142" i="25" s="1"/>
  <c r="Z142" i="25" s="1"/>
  <c r="AA142" i="25" s="1"/>
  <c r="AC52" i="27"/>
  <c r="X46" i="27"/>
  <c r="Y46" i="27" s="1"/>
  <c r="Z46" i="27" s="1"/>
  <c r="AA46" i="27" s="1"/>
  <c r="X56" i="27"/>
  <c r="Y56" i="27" s="1"/>
  <c r="Z56" i="27" s="1"/>
  <c r="AA56" i="27" s="1"/>
  <c r="X58" i="27"/>
  <c r="Y58" i="27" s="1"/>
  <c r="Z58" i="27" s="1"/>
  <c r="AA58" i="27" s="1"/>
  <c r="X60" i="27"/>
  <c r="Y60" i="27" s="1"/>
  <c r="Z60" i="27" s="1"/>
  <c r="AA60" i="27" s="1"/>
  <c r="X70" i="27"/>
  <c r="Y70" i="27" s="1"/>
  <c r="Z70" i="27" s="1"/>
  <c r="AA70" i="27" s="1"/>
  <c r="X71" i="27"/>
  <c r="Y71" i="27" s="1"/>
  <c r="Z71" i="27" s="1"/>
  <c r="AA71" i="27" s="1"/>
  <c r="X83" i="27"/>
  <c r="Y83" i="27" s="1"/>
  <c r="Z83" i="27" s="1"/>
  <c r="AA83" i="27" s="1"/>
  <c r="AC8" i="27"/>
  <c r="AC9" i="27"/>
  <c r="AC13" i="27"/>
  <c r="AC14" i="27"/>
  <c r="AC15" i="27"/>
  <c r="AC16" i="27"/>
  <c r="AC17" i="27"/>
  <c r="AC20" i="27"/>
  <c r="AC21" i="27"/>
  <c r="AC22" i="27"/>
  <c r="AC23" i="27"/>
  <c r="AC26" i="27"/>
  <c r="AC29" i="27"/>
  <c r="AC30" i="27"/>
  <c r="AC31" i="27"/>
  <c r="AC32" i="27"/>
  <c r="AC37" i="27"/>
  <c r="AC38" i="27"/>
  <c r="AC41" i="27"/>
  <c r="AC42" i="27"/>
  <c r="AC43" i="27"/>
  <c r="AC44" i="27"/>
  <c r="AC57" i="27"/>
  <c r="X45" i="27"/>
  <c r="Y45" i="27" s="1"/>
  <c r="Z45" i="27" s="1"/>
  <c r="AA45" i="27" s="1"/>
  <c r="X59" i="27"/>
  <c r="Y59" i="27" s="1"/>
  <c r="Z59" i="27" s="1"/>
  <c r="AA59" i="27" s="1"/>
  <c r="X62" i="27"/>
  <c r="Y62" i="27" s="1"/>
  <c r="Z62" i="27" s="1"/>
  <c r="AA62" i="27" s="1"/>
  <c r="X67" i="27"/>
  <c r="Y67" i="27" s="1"/>
  <c r="Z67" i="27" s="1"/>
  <c r="AA67" i="27" s="1"/>
  <c r="X69" i="27"/>
  <c r="Y69" i="27" s="1"/>
  <c r="Z69" i="27" s="1"/>
  <c r="AA69" i="27" s="1"/>
  <c r="X72" i="27"/>
  <c r="Y72" i="27" s="1"/>
  <c r="Z72" i="27" s="1"/>
  <c r="AA72" i="27" s="1"/>
  <c r="W88" i="27"/>
  <c r="AB88" i="27"/>
  <c r="X8" i="27"/>
  <c r="Y8" i="27" s="1"/>
  <c r="Z8" i="27" s="1"/>
  <c r="AA8" i="27" s="1"/>
  <c r="X9" i="27"/>
  <c r="Y9" i="27" s="1"/>
  <c r="Z9" i="27" s="1"/>
  <c r="AA9" i="27" s="1"/>
  <c r="X13" i="27"/>
  <c r="Y13" i="27" s="1"/>
  <c r="Z13" i="27" s="1"/>
  <c r="AA13" i="27" s="1"/>
  <c r="X14" i="27"/>
  <c r="Y14" i="27" s="1"/>
  <c r="Z14" i="27" s="1"/>
  <c r="AA14" i="27" s="1"/>
  <c r="X15" i="27"/>
  <c r="Y15" i="27" s="1"/>
  <c r="Z15" i="27" s="1"/>
  <c r="AA15" i="27" s="1"/>
  <c r="X16" i="27"/>
  <c r="Y16" i="27" s="1"/>
  <c r="Z16" i="27" s="1"/>
  <c r="AA16" i="27" s="1"/>
  <c r="X17" i="27"/>
  <c r="Y17" i="27" s="1"/>
  <c r="Z17" i="27" s="1"/>
  <c r="AA17" i="27" s="1"/>
  <c r="X20" i="27"/>
  <c r="Y20" i="27" s="1"/>
  <c r="Z20" i="27" s="1"/>
  <c r="AA20" i="27" s="1"/>
  <c r="X21" i="27"/>
  <c r="Y21" i="27" s="1"/>
  <c r="Z21" i="27" s="1"/>
  <c r="AA21" i="27" s="1"/>
  <c r="X22" i="27"/>
  <c r="Y22" i="27" s="1"/>
  <c r="Z22" i="27" s="1"/>
  <c r="AA22" i="27" s="1"/>
  <c r="X23" i="27"/>
  <c r="Y23" i="27" s="1"/>
  <c r="Z23" i="27" s="1"/>
  <c r="AA23" i="27" s="1"/>
  <c r="X26" i="27"/>
  <c r="Y26" i="27" s="1"/>
  <c r="Z26" i="27" s="1"/>
  <c r="AA26" i="27" s="1"/>
  <c r="X29" i="27"/>
  <c r="Y29" i="27" s="1"/>
  <c r="Z29" i="27" s="1"/>
  <c r="AA29" i="27" s="1"/>
  <c r="X30" i="27"/>
  <c r="Y30" i="27" s="1"/>
  <c r="Z30" i="27" s="1"/>
  <c r="AA30" i="27" s="1"/>
  <c r="X31" i="27"/>
  <c r="Y31" i="27" s="1"/>
  <c r="Z31" i="27" s="1"/>
  <c r="AA31" i="27" s="1"/>
  <c r="X32" i="27"/>
  <c r="Y32" i="27" s="1"/>
  <c r="Z32" i="27" s="1"/>
  <c r="AA32" i="27" s="1"/>
  <c r="X37" i="27"/>
  <c r="Y37" i="27" s="1"/>
  <c r="Z37" i="27" s="1"/>
  <c r="AA37" i="27" s="1"/>
  <c r="X38" i="27"/>
  <c r="Y38" i="27" s="1"/>
  <c r="Z38" i="27" s="1"/>
  <c r="AA38" i="27" s="1"/>
  <c r="X41" i="27"/>
  <c r="Y41" i="27" s="1"/>
  <c r="Z41" i="27" s="1"/>
  <c r="AA41" i="27" s="1"/>
  <c r="X42" i="27"/>
  <c r="Y42" i="27" s="1"/>
  <c r="Z42" i="27" s="1"/>
  <c r="AA42" i="27" s="1"/>
  <c r="X43" i="27"/>
  <c r="Y43" i="27" s="1"/>
  <c r="Z43" i="27" s="1"/>
  <c r="AA43" i="27" s="1"/>
  <c r="X44" i="27"/>
  <c r="Y44" i="27" s="1"/>
  <c r="Z44" i="27" s="1"/>
  <c r="AA44" i="27" s="1"/>
  <c r="AB45" i="27"/>
  <c r="AC45" i="27" s="1"/>
  <c r="AB46" i="27"/>
  <c r="AC46" i="27" s="1"/>
  <c r="AB56" i="27"/>
  <c r="AC56" i="27" s="1"/>
  <c r="AB58" i="27"/>
  <c r="AC58" i="27" s="1"/>
  <c r="AB59" i="27"/>
  <c r="AC59" i="27" s="1"/>
  <c r="AB60" i="27"/>
  <c r="AC60" i="27" s="1"/>
  <c r="AB62" i="27"/>
  <c r="AC62" i="27" s="1"/>
  <c r="AB67" i="27"/>
  <c r="AC67" i="27" s="1"/>
  <c r="AB69" i="27"/>
  <c r="AC69" i="27" s="1"/>
  <c r="AB70" i="27"/>
  <c r="AC70" i="27" s="1"/>
  <c r="AB71" i="27"/>
  <c r="AC71" i="27" s="1"/>
  <c r="AB72" i="27"/>
  <c r="AC72" i="27" s="1"/>
  <c r="AB83" i="27"/>
  <c r="AC83" i="27" s="1"/>
  <c r="AC92" i="27"/>
  <c r="AC93" i="27"/>
  <c r="AC94" i="27"/>
  <c r="AC95" i="27"/>
  <c r="AC96" i="27"/>
  <c r="AC100" i="27"/>
  <c r="AC106" i="27"/>
  <c r="AC107" i="27"/>
  <c r="AC110" i="27"/>
  <c r="AC116" i="27"/>
  <c r="AC118" i="27"/>
  <c r="AC119" i="27"/>
  <c r="AC120" i="27"/>
  <c r="AC130" i="27"/>
  <c r="AC131" i="27"/>
  <c r="AC141" i="27"/>
  <c r="AC142" i="27"/>
  <c r="AC148" i="27"/>
  <c r="AC149" i="27"/>
  <c r="AC150" i="27"/>
  <c r="AC152" i="27"/>
  <c r="AC153" i="27"/>
  <c r="AC154" i="27"/>
  <c r="AC155" i="27"/>
  <c r="AC156" i="27"/>
  <c r="AC158" i="27"/>
  <c r="AC159" i="27"/>
  <c r="AC160" i="27"/>
  <c r="AC161" i="27"/>
  <c r="AC162" i="27"/>
  <c r="AC163" i="27"/>
  <c r="AC164" i="27"/>
  <c r="AC165" i="27"/>
  <c r="AC166" i="27"/>
  <c r="AC167" i="27"/>
  <c r="AC168" i="27"/>
  <c r="AC169" i="27"/>
  <c r="AC170" i="27"/>
  <c r="AC171" i="27"/>
  <c r="AC172" i="27"/>
  <c r="AC175" i="27"/>
  <c r="AC176" i="27"/>
  <c r="AC177" i="27"/>
  <c r="AC178" i="27"/>
  <c r="AC179" i="27"/>
  <c r="AC181" i="27"/>
  <c r="AC182" i="27"/>
  <c r="W183" i="27"/>
  <c r="W184" i="27"/>
  <c r="W185" i="27"/>
  <c r="W186" i="27"/>
  <c r="X15" i="26"/>
  <c r="Y15" i="26" s="1"/>
  <c r="Z15" i="26" s="1"/>
  <c r="AA15" i="26" s="1"/>
  <c r="AC49" i="26"/>
  <c r="AC56" i="26"/>
  <c r="AC82" i="26"/>
  <c r="W8" i="26"/>
  <c r="AC9" i="26"/>
  <c r="AC13" i="26"/>
  <c r="AC17" i="26"/>
  <c r="AC19" i="26"/>
  <c r="AC20" i="26"/>
  <c r="AC21" i="26"/>
  <c r="AC22" i="26"/>
  <c r="AC23" i="26"/>
  <c r="AC24" i="26"/>
  <c r="AC25" i="26"/>
  <c r="AC27" i="26"/>
  <c r="AC29" i="26"/>
  <c r="AC31" i="26"/>
  <c r="AC33" i="26"/>
  <c r="AC34" i="26"/>
  <c r="W35" i="26"/>
  <c r="W36" i="26"/>
  <c r="W39" i="26"/>
  <c r="W41" i="26"/>
  <c r="W42" i="26"/>
  <c r="W43" i="26"/>
  <c r="W44" i="26"/>
  <c r="W45" i="26"/>
  <c r="W47" i="26"/>
  <c r="W48" i="26"/>
  <c r="W52" i="26"/>
  <c r="W53" i="26"/>
  <c r="W55" i="26"/>
  <c r="W57" i="26"/>
  <c r="W58" i="26"/>
  <c r="W59" i="26"/>
  <c r="W61" i="26"/>
  <c r="W62" i="26"/>
  <c r="W63" i="26"/>
  <c r="W66" i="26"/>
  <c r="W67" i="26"/>
  <c r="W68" i="26"/>
  <c r="W71" i="26"/>
  <c r="W72" i="26"/>
  <c r="W73" i="26"/>
  <c r="W78" i="26"/>
  <c r="AC78" i="26" s="1"/>
  <c r="W79" i="26"/>
  <c r="W80" i="26"/>
  <c r="AC84" i="26"/>
  <c r="AB88" i="26"/>
  <c r="AC88" i="26" s="1"/>
  <c r="AC91" i="26"/>
  <c r="AC93" i="26"/>
  <c r="AC95" i="26"/>
  <c r="AC99" i="26"/>
  <c r="AC101" i="26"/>
  <c r="X103" i="26"/>
  <c r="Y103" i="26" s="1"/>
  <c r="Z103" i="26" s="1"/>
  <c r="AA103" i="26" s="1"/>
  <c r="AC103" i="26"/>
  <c r="AC104" i="26"/>
  <c r="AC106" i="26"/>
  <c r="AC107" i="26"/>
  <c r="AC108" i="26"/>
  <c r="AC109" i="26"/>
  <c r="AC112" i="26"/>
  <c r="AC113" i="26"/>
  <c r="AC114" i="26"/>
  <c r="AC115" i="26"/>
  <c r="AC116" i="26"/>
  <c r="AC117" i="26"/>
  <c r="AC118" i="26"/>
  <c r="AC119" i="26"/>
  <c r="AC122" i="26"/>
  <c r="AC123" i="26"/>
  <c r="AC124" i="26"/>
  <c r="AC125" i="26"/>
  <c r="AC126" i="26"/>
  <c r="AC127" i="26"/>
  <c r="AC128" i="26"/>
  <c r="AC129" i="26"/>
  <c r="AC130" i="26"/>
  <c r="AC131" i="26"/>
  <c r="AC132" i="26"/>
  <c r="AC133" i="26"/>
  <c r="AC134" i="26"/>
  <c r="AC135" i="26"/>
  <c r="AC137" i="26"/>
  <c r="AC138" i="26"/>
  <c r="AC139" i="26"/>
  <c r="AC140" i="26"/>
  <c r="AC141" i="26"/>
  <c r="AC143" i="26"/>
  <c r="AC144" i="26"/>
  <c r="AC145" i="26"/>
  <c r="AC146" i="26"/>
  <c r="AC147" i="26"/>
  <c r="AC149" i="26"/>
  <c r="AC150" i="26"/>
  <c r="AC151" i="26"/>
  <c r="AC152" i="26"/>
  <c r="AC153" i="26"/>
  <c r="AC154" i="26"/>
  <c r="AC155" i="26"/>
  <c r="AC156" i="26"/>
  <c r="AC157" i="26"/>
  <c r="AC158" i="26"/>
  <c r="AC159" i="26"/>
  <c r="AC160" i="26"/>
  <c r="AC161" i="26"/>
  <c r="AC162" i="26"/>
  <c r="AC165" i="26"/>
  <c r="AC166" i="26"/>
  <c r="W167" i="26"/>
  <c r="W168" i="26"/>
  <c r="W169" i="26"/>
  <c r="W171" i="26"/>
  <c r="W172" i="26"/>
  <c r="W173" i="26"/>
  <c r="W174" i="26"/>
  <c r="W175" i="26"/>
  <c r="W176" i="26"/>
  <c r="AB7" i="24"/>
  <c r="W8" i="24"/>
  <c r="X8" i="24" s="1"/>
  <c r="Y8" i="24" s="1"/>
  <c r="Z8" i="24" s="1"/>
  <c r="AA8" i="24" s="1"/>
  <c r="W7" i="24"/>
  <c r="X7" i="24" s="1"/>
  <c r="Y7" i="24" s="1"/>
  <c r="Z7" i="24" s="1"/>
  <c r="AA7" i="24" s="1"/>
  <c r="W8" i="25"/>
  <c r="X8" i="25" s="1"/>
  <c r="Y8" i="25" s="1"/>
  <c r="Z8" i="25" s="1"/>
  <c r="AA8" i="25" s="1"/>
  <c r="AC12" i="25"/>
  <c r="W13" i="25"/>
  <c r="X13" i="25" s="1"/>
  <c r="Y13" i="25" s="1"/>
  <c r="Z13" i="25" s="1"/>
  <c r="AA13" i="25" s="1"/>
  <c r="W14" i="25"/>
  <c r="W15" i="25"/>
  <c r="X15" i="25" s="1"/>
  <c r="Y15" i="25" s="1"/>
  <c r="Z15" i="25" s="1"/>
  <c r="AA15" i="25" s="1"/>
  <c r="W16" i="25"/>
  <c r="X16" i="25" s="1"/>
  <c r="Y16" i="25" s="1"/>
  <c r="Z16" i="25" s="1"/>
  <c r="AA16" i="25" s="1"/>
  <c r="W57" i="25"/>
  <c r="X57" i="25" s="1"/>
  <c r="Y57" i="25" s="1"/>
  <c r="Z57" i="25" s="1"/>
  <c r="AA57" i="25" s="1"/>
  <c r="W58" i="25"/>
  <c r="X58" i="25" s="1"/>
  <c r="Y58" i="25" s="1"/>
  <c r="Z58" i="25" s="1"/>
  <c r="AA58" i="25" s="1"/>
  <c r="W61" i="25"/>
  <c r="X61" i="25" s="1"/>
  <c r="Y61" i="25" s="1"/>
  <c r="Z61" i="25" s="1"/>
  <c r="AA61" i="25" s="1"/>
  <c r="W62" i="25"/>
  <c r="X62" i="25" s="1"/>
  <c r="Y62" i="25" s="1"/>
  <c r="Z62" i="25" s="1"/>
  <c r="AA62" i="25" s="1"/>
  <c r="AC68" i="25"/>
  <c r="W75" i="25"/>
  <c r="X75" i="25" s="1"/>
  <c r="Y75" i="25" s="1"/>
  <c r="Z75" i="25" s="1"/>
  <c r="AA75" i="25" s="1"/>
  <c r="W76" i="25"/>
  <c r="X76" i="25" s="1"/>
  <c r="Y76" i="25" s="1"/>
  <c r="Z76" i="25" s="1"/>
  <c r="AA76" i="25" s="1"/>
  <c r="AC84" i="25"/>
  <c r="W85" i="25"/>
  <c r="X85" i="25" s="1"/>
  <c r="Y85" i="25" s="1"/>
  <c r="Z85" i="25" s="1"/>
  <c r="AA85" i="25" s="1"/>
  <c r="W86" i="25"/>
  <c r="X86" i="25" s="1"/>
  <c r="Y86" i="25" s="1"/>
  <c r="Z86" i="25" s="1"/>
  <c r="AA86" i="25" s="1"/>
  <c r="W91" i="25"/>
  <c r="X91" i="25" s="1"/>
  <c r="Y91" i="25" s="1"/>
  <c r="Z91" i="25" s="1"/>
  <c r="AA91" i="25" s="1"/>
  <c r="AC93" i="25"/>
  <c r="W94" i="25"/>
  <c r="X94" i="25" s="1"/>
  <c r="Y94" i="25" s="1"/>
  <c r="Z94" i="25" s="1"/>
  <c r="AA94" i="25" s="1"/>
  <c r="W98" i="25"/>
  <c r="X98" i="25" s="1"/>
  <c r="Y98" i="25" s="1"/>
  <c r="Z98" i="25" s="1"/>
  <c r="AA98" i="25" s="1"/>
  <c r="W100" i="25"/>
  <c r="X100" i="25" s="1"/>
  <c r="Y100" i="25" s="1"/>
  <c r="Z100" i="25" s="1"/>
  <c r="AA100" i="25" s="1"/>
  <c r="AC102" i="25"/>
  <c r="W103" i="25"/>
  <c r="X103" i="25" s="1"/>
  <c r="Y103" i="25" s="1"/>
  <c r="Z103" i="25" s="1"/>
  <c r="AA103" i="25" s="1"/>
  <c r="W104" i="25"/>
  <c r="X104" i="25" s="1"/>
  <c r="Y104" i="25" s="1"/>
  <c r="Z104" i="25" s="1"/>
  <c r="AA104" i="25" s="1"/>
  <c r="W109" i="25"/>
  <c r="X109" i="25" s="1"/>
  <c r="Y109" i="25" s="1"/>
  <c r="Z109" i="25" s="1"/>
  <c r="AA109" i="25" s="1"/>
  <c r="W120" i="25"/>
  <c r="X120" i="25" s="1"/>
  <c r="Y120" i="25" s="1"/>
  <c r="Z120" i="25" s="1"/>
  <c r="AA120" i="25" s="1"/>
  <c r="W121" i="25"/>
  <c r="X121" i="25" s="1"/>
  <c r="Y121" i="25" s="1"/>
  <c r="Z121" i="25" s="1"/>
  <c r="AA121" i="25" s="1"/>
  <c r="AC123" i="25"/>
  <c r="W124" i="25"/>
  <c r="X124" i="25" s="1"/>
  <c r="Y124" i="25" s="1"/>
  <c r="Z124" i="25" s="1"/>
  <c r="AA124" i="25" s="1"/>
  <c r="W125" i="25"/>
  <c r="X125" i="25" s="1"/>
  <c r="Y125" i="25" s="1"/>
  <c r="Z125" i="25" s="1"/>
  <c r="AA125" i="25" s="1"/>
  <c r="W128" i="25"/>
  <c r="X128" i="25" s="1"/>
  <c r="Y128" i="25" s="1"/>
  <c r="Z128" i="25" s="1"/>
  <c r="AA128" i="25" s="1"/>
  <c r="W131" i="25"/>
  <c r="X131" i="25" s="1"/>
  <c r="Y131" i="25" s="1"/>
  <c r="Z131" i="25" s="1"/>
  <c r="AA131" i="25" s="1"/>
  <c r="AC133" i="25"/>
  <c r="W134" i="25"/>
  <c r="X134" i="25" s="1"/>
  <c r="Y134" i="25" s="1"/>
  <c r="Z134" i="25" s="1"/>
  <c r="AA134" i="25" s="1"/>
  <c r="W135" i="25"/>
  <c r="X135" i="25" s="1"/>
  <c r="Y135" i="25" s="1"/>
  <c r="Z135" i="25" s="1"/>
  <c r="AA135" i="25" s="1"/>
  <c r="W139" i="25"/>
  <c r="X139" i="25" s="1"/>
  <c r="Y139" i="25" s="1"/>
  <c r="Z139" i="25" s="1"/>
  <c r="AA139" i="25" s="1"/>
  <c r="W140" i="25"/>
  <c r="X140" i="25" s="1"/>
  <c r="Y140" i="25" s="1"/>
  <c r="Z140" i="25" s="1"/>
  <c r="AA140" i="25" s="1"/>
  <c r="AC8" i="25"/>
  <c r="AC76" i="25"/>
  <c r="AC91" i="25"/>
  <c r="AC100" i="25"/>
  <c r="AC121" i="25"/>
  <c r="AC131" i="25"/>
  <c r="AB7" i="25"/>
  <c r="AC7" i="25" s="1"/>
  <c r="AC13" i="25"/>
  <c r="AC15" i="25"/>
  <c r="AB20" i="25"/>
  <c r="AC20" i="25" s="1"/>
  <c r="AB21" i="25"/>
  <c r="AB22" i="25"/>
  <c r="AC22" i="25" s="1"/>
  <c r="AB26" i="25"/>
  <c r="AC26" i="25" s="1"/>
  <c r="AB27" i="25"/>
  <c r="AC27" i="25" s="1"/>
  <c r="AB28" i="25"/>
  <c r="AC28" i="25" s="1"/>
  <c r="AB29" i="25"/>
  <c r="AC29" i="25" s="1"/>
  <c r="AB30" i="25"/>
  <c r="AC30" i="25" s="1"/>
  <c r="AB34" i="25"/>
  <c r="AC34" i="25" s="1"/>
  <c r="AB35" i="25"/>
  <c r="AC35" i="25" s="1"/>
  <c r="AB36" i="25"/>
  <c r="AC36" i="25" s="1"/>
  <c r="AB39" i="25"/>
  <c r="AC39" i="25" s="1"/>
  <c r="AB40" i="25"/>
  <c r="AC40" i="25" s="1"/>
  <c r="AB41" i="25"/>
  <c r="AC41" i="25" s="1"/>
  <c r="AB42" i="25"/>
  <c r="AC42" i="25" s="1"/>
  <c r="AB43" i="25"/>
  <c r="AC43" i="25" s="1"/>
  <c r="AB45" i="25"/>
  <c r="AB49" i="25"/>
  <c r="AC49" i="25" s="1"/>
  <c r="AB50" i="25"/>
  <c r="AC50" i="25" s="1"/>
  <c r="AB54" i="25"/>
  <c r="AC54" i="25" s="1"/>
  <c r="AB55" i="25"/>
  <c r="AC55" i="25" s="1"/>
  <c r="AC21" i="25"/>
  <c r="AC45" i="25"/>
  <c r="AC142" i="25"/>
  <c r="AC57" i="25"/>
  <c r="AC59" i="25"/>
  <c r="AC67" i="25"/>
  <c r="AC72" i="25"/>
  <c r="AC77" i="25"/>
  <c r="AC85" i="25"/>
  <c r="AC92" i="25"/>
  <c r="AC94" i="25"/>
  <c r="AC101" i="25"/>
  <c r="AC103" i="25"/>
  <c r="AC110" i="25"/>
  <c r="AC122" i="25"/>
  <c r="AC124" i="25"/>
  <c r="AC126" i="25"/>
  <c r="AC132" i="25"/>
  <c r="AC134" i="25"/>
  <c r="AC137" i="25"/>
  <c r="AC141" i="25"/>
  <c r="AC8" i="24"/>
  <c r="X13" i="23"/>
  <c r="Y13" i="23" s="1"/>
  <c r="Z13" i="23" s="1"/>
  <c r="AA13" i="23" s="1"/>
  <c r="AB13" i="23" s="1"/>
  <c r="X14" i="23"/>
  <c r="Y14" i="23" s="1"/>
  <c r="Z14" i="23" s="1"/>
  <c r="AA14" i="23" s="1"/>
  <c r="AB14" i="23" s="1"/>
  <c r="X15" i="23"/>
  <c r="Y15" i="23" s="1"/>
  <c r="Z15" i="23" s="1"/>
  <c r="AA15" i="23" s="1"/>
  <c r="AB15" i="23" s="1"/>
  <c r="AD14" i="23"/>
  <c r="AD15" i="23"/>
  <c r="X7" i="23"/>
  <c r="X9" i="23"/>
  <c r="X11" i="23"/>
  <c r="Y11" i="14"/>
  <c r="Z11" i="14" s="1"/>
  <c r="AA11" i="14" s="1"/>
  <c r="AB11" i="14" s="1"/>
  <c r="AD11" i="14"/>
  <c r="X15" i="14"/>
  <c r="X15" i="20"/>
  <c r="X16" i="20"/>
  <c r="X15" i="19"/>
  <c r="X16" i="17"/>
  <c r="N7" i="20"/>
  <c r="Q10" i="20"/>
  <c r="AC10" i="20" s="1"/>
  <c r="Q7" i="19"/>
  <c r="AC7" i="19" s="1"/>
  <c r="Q11" i="18"/>
  <c r="AC11" i="18" s="1"/>
  <c r="Q10" i="18"/>
  <c r="AC10" i="18" s="1"/>
  <c r="Q9" i="18"/>
  <c r="AC9" i="18" s="1"/>
  <c r="Q8" i="18"/>
  <c r="AC8" i="18" s="1"/>
  <c r="Q7" i="18"/>
  <c r="AC7" i="18" s="1"/>
  <c r="Q16" i="12"/>
  <c r="AC16" i="12" s="1"/>
  <c r="Q15" i="5"/>
  <c r="AC15" i="5" s="1"/>
  <c r="Q17" i="5"/>
  <c r="AC17" i="5" s="1"/>
  <c r="Q16" i="5"/>
  <c r="AC16" i="5" s="1"/>
  <c r="Q15" i="17"/>
  <c r="AC15" i="17" s="1"/>
  <c r="Q14" i="17"/>
  <c r="AC14" i="17" s="1"/>
  <c r="Q13" i="17"/>
  <c r="AC13" i="17" s="1"/>
  <c r="Q12" i="17"/>
  <c r="AC12" i="17" s="1"/>
  <c r="Q11" i="17"/>
  <c r="AC11" i="17" s="1"/>
  <c r="Q10" i="17"/>
  <c r="AC10" i="17" s="1"/>
  <c r="Q9" i="17"/>
  <c r="AC9" i="17" s="1"/>
  <c r="Q8" i="17"/>
  <c r="AC8" i="17" s="1"/>
  <c r="Q7" i="17"/>
  <c r="AC7" i="17" s="1"/>
  <c r="Q21" i="5"/>
  <c r="X21" i="5" s="1"/>
  <c r="Q16" i="4"/>
  <c r="AC16" i="4" s="1"/>
  <c r="Q15" i="4"/>
  <c r="AC15" i="4" s="1"/>
  <c r="Q15" i="1"/>
  <c r="Q16" i="1"/>
  <c r="Q15" i="11"/>
  <c r="AC15" i="11" s="1"/>
  <c r="Q15" i="16"/>
  <c r="AB15" i="16" s="1"/>
  <c r="Q14" i="16"/>
  <c r="AB14" i="16" s="1"/>
  <c r="Q13" i="16"/>
  <c r="AB13" i="16" s="1"/>
  <c r="Q12" i="16"/>
  <c r="AB12" i="16" s="1"/>
  <c r="Q11" i="16"/>
  <c r="AB11" i="16" s="1"/>
  <c r="Q10" i="16"/>
  <c r="AB10" i="16" s="1"/>
  <c r="Q9" i="16"/>
  <c r="AB9" i="16" s="1"/>
  <c r="Q7" i="16"/>
  <c r="AB7" i="16" s="1"/>
  <c r="Q13" i="15"/>
  <c r="AC13" i="15" s="1"/>
  <c r="Q12" i="15"/>
  <c r="AC12" i="15" s="1"/>
  <c r="Q11" i="15"/>
  <c r="AC11" i="15" s="1"/>
  <c r="Q7" i="15"/>
  <c r="AC7" i="15" s="1"/>
  <c r="Q10" i="14"/>
  <c r="AC10" i="14" s="1"/>
  <c r="Q9" i="14"/>
  <c r="AC9" i="14" s="1"/>
  <c r="Q8" i="14"/>
  <c r="AC8" i="14" s="1"/>
  <c r="Q7" i="14"/>
  <c r="AC7" i="14" s="1"/>
  <c r="Q14" i="12"/>
  <c r="X14" i="12" s="1"/>
  <c r="Q13" i="12"/>
  <c r="X13" i="12" s="1"/>
  <c r="Q12" i="12"/>
  <c r="X12" i="12" s="1"/>
  <c r="Q11" i="12"/>
  <c r="X11" i="12" s="1"/>
  <c r="Q10" i="12"/>
  <c r="X10" i="12" s="1"/>
  <c r="Q9" i="12"/>
  <c r="X9" i="12" s="1"/>
  <c r="Q7" i="12"/>
  <c r="X7" i="12" s="1"/>
  <c r="N7" i="5"/>
  <c r="Y16" i="15" l="1"/>
  <c r="Z16" i="15" s="1"/>
  <c r="AA16" i="15" s="1"/>
  <c r="AB16" i="15" s="1"/>
  <c r="AD16" i="15"/>
  <c r="AC15" i="1"/>
  <c r="AD15" i="1" s="1"/>
  <c r="X15" i="1"/>
  <c r="Y15" i="1" s="1"/>
  <c r="Z15" i="1" s="1"/>
  <c r="AA15" i="1" s="1"/>
  <c r="AB15" i="1" s="1"/>
  <c r="AD11" i="19"/>
  <c r="AD12" i="7"/>
  <c r="AC16" i="1"/>
  <c r="X16" i="1"/>
  <c r="AC7" i="27"/>
  <c r="AD9" i="20"/>
  <c r="AD13" i="23"/>
  <c r="Y17" i="18"/>
  <c r="Z17" i="18" s="1"/>
  <c r="AA17" i="18" s="1"/>
  <c r="AB17" i="18" s="1"/>
  <c r="AD17" i="18"/>
  <c r="Y15" i="18"/>
  <c r="Z15" i="18" s="1"/>
  <c r="AA15" i="18" s="1"/>
  <c r="AB15" i="18" s="1"/>
  <c r="AD15" i="18"/>
  <c r="AD13" i="19"/>
  <c r="Y13" i="20"/>
  <c r="Z13" i="20" s="1"/>
  <c r="AA13" i="20" s="1"/>
  <c r="AB13" i="20" s="1"/>
  <c r="AD13" i="20"/>
  <c r="Y11" i="20"/>
  <c r="Z11" i="20" s="1"/>
  <c r="AA11" i="20" s="1"/>
  <c r="AB11" i="20" s="1"/>
  <c r="AD11" i="20"/>
  <c r="AC7" i="26"/>
  <c r="AD9" i="15"/>
  <c r="X7" i="27"/>
  <c r="Y7" i="27" s="1"/>
  <c r="Z7" i="27" s="1"/>
  <c r="AA7" i="27" s="1"/>
  <c r="AC62" i="25"/>
  <c r="AC139" i="25"/>
  <c r="AC128" i="25"/>
  <c r="AC120" i="25"/>
  <c r="AC109" i="25"/>
  <c r="AC98" i="25"/>
  <c r="AC75" i="25"/>
  <c r="AC61" i="25"/>
  <c r="AC9" i="25"/>
  <c r="AC135" i="25"/>
  <c r="AC125" i="25"/>
  <c r="AC104" i="25"/>
  <c r="AC86" i="25"/>
  <c r="AC58" i="25"/>
  <c r="AC138" i="25"/>
  <c r="AC127" i="25"/>
  <c r="AC119" i="25"/>
  <c r="AC108" i="25"/>
  <c r="AC97" i="25"/>
  <c r="AC74" i="25"/>
  <c r="AC60" i="25"/>
  <c r="AC32" i="26"/>
  <c r="AC30" i="26"/>
  <c r="AC28" i="26"/>
  <c r="AC26" i="26"/>
  <c r="AC18" i="26"/>
  <c r="AC16" i="26"/>
  <c r="AC14" i="26"/>
  <c r="AC92" i="26"/>
  <c r="AC12" i="26"/>
  <c r="AC96" i="26"/>
  <c r="X68" i="27"/>
  <c r="Y68" i="27" s="1"/>
  <c r="Z68" i="27" s="1"/>
  <c r="AA68" i="27" s="1"/>
  <c r="AC68" i="27"/>
  <c r="Y15" i="12"/>
  <c r="Z15" i="12" s="1"/>
  <c r="AA15" i="12" s="1"/>
  <c r="AB15" i="12" s="1"/>
  <c r="AD15" i="12"/>
  <c r="AC140" i="25"/>
  <c r="X186" i="27"/>
  <c r="Y186" i="27" s="1"/>
  <c r="Z186" i="27" s="1"/>
  <c r="AA186" i="27" s="1"/>
  <c r="AC186" i="27"/>
  <c r="X184" i="27"/>
  <c r="Y184" i="27" s="1"/>
  <c r="Z184" i="27" s="1"/>
  <c r="AA184" i="27" s="1"/>
  <c r="AC184" i="27"/>
  <c r="X185" i="27"/>
  <c r="Y185" i="27" s="1"/>
  <c r="Z185" i="27" s="1"/>
  <c r="AA185" i="27" s="1"/>
  <c r="AC185" i="27"/>
  <c r="X183" i="27"/>
  <c r="Y183" i="27" s="1"/>
  <c r="Z183" i="27" s="1"/>
  <c r="AA183" i="27" s="1"/>
  <c r="AC183" i="27"/>
  <c r="AC88" i="27"/>
  <c r="X88" i="27"/>
  <c r="Y88" i="27" s="1"/>
  <c r="Z88" i="27" s="1"/>
  <c r="AA88" i="27" s="1"/>
  <c r="X175" i="26"/>
  <c r="Y175" i="26" s="1"/>
  <c r="Z175" i="26" s="1"/>
  <c r="AA175" i="26" s="1"/>
  <c r="AC175" i="26"/>
  <c r="X173" i="26"/>
  <c r="Y173" i="26" s="1"/>
  <c r="Z173" i="26" s="1"/>
  <c r="AA173" i="26" s="1"/>
  <c r="AC173" i="26"/>
  <c r="X171" i="26"/>
  <c r="Y171" i="26" s="1"/>
  <c r="Z171" i="26" s="1"/>
  <c r="AA171" i="26" s="1"/>
  <c r="AC171" i="26"/>
  <c r="X168" i="26"/>
  <c r="Y168" i="26" s="1"/>
  <c r="Z168" i="26" s="1"/>
  <c r="AA168" i="26" s="1"/>
  <c r="AC168" i="26"/>
  <c r="X79" i="26"/>
  <c r="Y79" i="26" s="1"/>
  <c r="Z79" i="26" s="1"/>
  <c r="AA79" i="26" s="1"/>
  <c r="AC79" i="26"/>
  <c r="X73" i="26"/>
  <c r="Y73" i="26" s="1"/>
  <c r="Z73" i="26" s="1"/>
  <c r="AA73" i="26" s="1"/>
  <c r="AC73" i="26"/>
  <c r="X71" i="26"/>
  <c r="Y71" i="26" s="1"/>
  <c r="Z71" i="26" s="1"/>
  <c r="AA71" i="26" s="1"/>
  <c r="AC71" i="26"/>
  <c r="X68" i="26"/>
  <c r="Y68" i="26" s="1"/>
  <c r="Z68" i="26" s="1"/>
  <c r="AA68" i="26" s="1"/>
  <c r="AC68" i="26"/>
  <c r="X62" i="26"/>
  <c r="Y62" i="26" s="1"/>
  <c r="Z62" i="26" s="1"/>
  <c r="AA62" i="26" s="1"/>
  <c r="AC62" i="26"/>
  <c r="X59" i="26"/>
  <c r="Y59" i="26" s="1"/>
  <c r="Z59" i="26" s="1"/>
  <c r="AA59" i="26" s="1"/>
  <c r="AC59" i="26"/>
  <c r="X57" i="26"/>
  <c r="Y57" i="26" s="1"/>
  <c r="Z57" i="26" s="1"/>
  <c r="AA57" i="26" s="1"/>
  <c r="AC57" i="26"/>
  <c r="X53" i="26"/>
  <c r="Y53" i="26" s="1"/>
  <c r="Z53" i="26" s="1"/>
  <c r="AA53" i="26" s="1"/>
  <c r="AC53" i="26"/>
  <c r="X52" i="26"/>
  <c r="Y52" i="26" s="1"/>
  <c r="Z52" i="26" s="1"/>
  <c r="AA52" i="26" s="1"/>
  <c r="AC52" i="26"/>
  <c r="X47" i="26"/>
  <c r="Y47" i="26" s="1"/>
  <c r="Z47" i="26" s="1"/>
  <c r="AA47" i="26" s="1"/>
  <c r="AC47" i="26"/>
  <c r="X44" i="26"/>
  <c r="Y44" i="26" s="1"/>
  <c r="Z44" i="26" s="1"/>
  <c r="AA44" i="26" s="1"/>
  <c r="AC44" i="26"/>
  <c r="X42" i="26"/>
  <c r="Y42" i="26" s="1"/>
  <c r="Z42" i="26" s="1"/>
  <c r="AA42" i="26" s="1"/>
  <c r="AC42" i="26"/>
  <c r="X35" i="26"/>
  <c r="Y35" i="26" s="1"/>
  <c r="Z35" i="26" s="1"/>
  <c r="AA35" i="26" s="1"/>
  <c r="AC35" i="26"/>
  <c r="X8" i="26"/>
  <c r="Y8" i="26" s="1"/>
  <c r="Z8" i="26" s="1"/>
  <c r="AA8" i="26" s="1"/>
  <c r="AC8" i="26"/>
  <c r="X176" i="26"/>
  <c r="Y176" i="26" s="1"/>
  <c r="Z176" i="26" s="1"/>
  <c r="AA176" i="26" s="1"/>
  <c r="AC176" i="26"/>
  <c r="X174" i="26"/>
  <c r="Y174" i="26" s="1"/>
  <c r="Z174" i="26" s="1"/>
  <c r="AA174" i="26" s="1"/>
  <c r="AC174" i="26"/>
  <c r="X172" i="26"/>
  <c r="Y172" i="26" s="1"/>
  <c r="Z172" i="26" s="1"/>
  <c r="AA172" i="26" s="1"/>
  <c r="AC172" i="26"/>
  <c r="X169" i="26"/>
  <c r="Y169" i="26" s="1"/>
  <c r="Z169" i="26" s="1"/>
  <c r="AA169" i="26" s="1"/>
  <c r="AC169" i="26"/>
  <c r="X167" i="26"/>
  <c r="Y167" i="26" s="1"/>
  <c r="Z167" i="26" s="1"/>
  <c r="AA167" i="26" s="1"/>
  <c r="AC167" i="26"/>
  <c r="X80" i="26"/>
  <c r="Y80" i="26" s="1"/>
  <c r="Z80" i="26" s="1"/>
  <c r="AA80" i="26" s="1"/>
  <c r="AC80" i="26"/>
  <c r="X78" i="26"/>
  <c r="Y78" i="26" s="1"/>
  <c r="Z78" i="26" s="1"/>
  <c r="AA78" i="26" s="1"/>
  <c r="X72" i="26"/>
  <c r="Y72" i="26" s="1"/>
  <c r="Z72" i="26" s="1"/>
  <c r="AA72" i="26" s="1"/>
  <c r="AC72" i="26"/>
  <c r="X67" i="26"/>
  <c r="Y67" i="26" s="1"/>
  <c r="Z67" i="26" s="1"/>
  <c r="AA67" i="26" s="1"/>
  <c r="AC67" i="26"/>
  <c r="X66" i="26"/>
  <c r="Y66" i="26" s="1"/>
  <c r="Z66" i="26" s="1"/>
  <c r="AA66" i="26" s="1"/>
  <c r="AC66" i="26"/>
  <c r="X63" i="26"/>
  <c r="Y63" i="26" s="1"/>
  <c r="Z63" i="26" s="1"/>
  <c r="AA63" i="26" s="1"/>
  <c r="AC63" i="26"/>
  <c r="X61" i="26"/>
  <c r="Y61" i="26" s="1"/>
  <c r="Z61" i="26" s="1"/>
  <c r="AA61" i="26" s="1"/>
  <c r="AC61" i="26"/>
  <c r="X58" i="26"/>
  <c r="Y58" i="26" s="1"/>
  <c r="Z58" i="26" s="1"/>
  <c r="AA58" i="26" s="1"/>
  <c r="AC58" i="26"/>
  <c r="X55" i="26"/>
  <c r="Y55" i="26" s="1"/>
  <c r="Z55" i="26" s="1"/>
  <c r="AA55" i="26" s="1"/>
  <c r="AC55" i="26"/>
  <c r="X48" i="26"/>
  <c r="Y48" i="26" s="1"/>
  <c r="Z48" i="26" s="1"/>
  <c r="AA48" i="26" s="1"/>
  <c r="AC48" i="26"/>
  <c r="X45" i="26"/>
  <c r="Y45" i="26" s="1"/>
  <c r="Z45" i="26" s="1"/>
  <c r="AA45" i="26" s="1"/>
  <c r="AC45" i="26"/>
  <c r="X43" i="26"/>
  <c r="Y43" i="26" s="1"/>
  <c r="Z43" i="26" s="1"/>
  <c r="AA43" i="26" s="1"/>
  <c r="AC43" i="26"/>
  <c r="X41" i="26"/>
  <c r="Y41" i="26" s="1"/>
  <c r="Z41" i="26" s="1"/>
  <c r="AA41" i="26" s="1"/>
  <c r="AC41" i="26"/>
  <c r="X39" i="26"/>
  <c r="Y39" i="26" s="1"/>
  <c r="Z39" i="26" s="1"/>
  <c r="AA39" i="26" s="1"/>
  <c r="AC39" i="26"/>
  <c r="X36" i="26"/>
  <c r="Y36" i="26" s="1"/>
  <c r="Z36" i="26" s="1"/>
  <c r="AA36" i="26" s="1"/>
  <c r="AC36" i="26"/>
  <c r="AC7" i="24"/>
  <c r="AC16" i="25"/>
  <c r="X14" i="25"/>
  <c r="Y14" i="25" s="1"/>
  <c r="Z14" i="25" s="1"/>
  <c r="AA14" i="25" s="1"/>
  <c r="AC14" i="25"/>
  <c r="Y11" i="23"/>
  <c r="Z11" i="23" s="1"/>
  <c r="AA11" i="23" s="1"/>
  <c r="AB11" i="23" s="1"/>
  <c r="AD11" i="23"/>
  <c r="Y9" i="23"/>
  <c r="Z9" i="23" s="1"/>
  <c r="AA9" i="23" s="1"/>
  <c r="AB9" i="23" s="1"/>
  <c r="AD9" i="23"/>
  <c r="Y7" i="23"/>
  <c r="Z7" i="23" s="1"/>
  <c r="AA7" i="23" s="1"/>
  <c r="AB7" i="23" s="1"/>
  <c r="AD7" i="23"/>
  <c r="Y15" i="14"/>
  <c r="Z15" i="14" s="1"/>
  <c r="AA15" i="14" s="1"/>
  <c r="AB15" i="14" s="1"/>
  <c r="AD15" i="14"/>
  <c r="Y15" i="20"/>
  <c r="Z15" i="20" s="1"/>
  <c r="AA15" i="20" s="1"/>
  <c r="AB15" i="20" s="1"/>
  <c r="AD15" i="20"/>
  <c r="Y16" i="20"/>
  <c r="Z16" i="20" s="1"/>
  <c r="AA16" i="20" s="1"/>
  <c r="AB16" i="20" s="1"/>
  <c r="AD16" i="20"/>
  <c r="Y15" i="19"/>
  <c r="Z15" i="19" s="1"/>
  <c r="AA15" i="19" s="1"/>
  <c r="AB15" i="19" s="1"/>
  <c r="AD15" i="19"/>
  <c r="Y16" i="17"/>
  <c r="Z16" i="17" s="1"/>
  <c r="AA16" i="17" s="1"/>
  <c r="AB16" i="17" s="1"/>
  <c r="AD16" i="17"/>
  <c r="X10" i="20"/>
  <c r="Y10" i="20" s="1"/>
  <c r="Z10" i="20" s="1"/>
  <c r="AA10" i="20" s="1"/>
  <c r="AB10" i="20" s="1"/>
  <c r="X7" i="19"/>
  <c r="X7" i="18"/>
  <c r="AD7" i="18" s="1"/>
  <c r="X8" i="18"/>
  <c r="AD8" i="18" s="1"/>
  <c r="X9" i="18"/>
  <c r="AD9" i="18" s="1"/>
  <c r="X10" i="18"/>
  <c r="AD10" i="18" s="1"/>
  <c r="X11" i="18"/>
  <c r="AD11" i="18" s="1"/>
  <c r="X16" i="12"/>
  <c r="AD16" i="12" s="1"/>
  <c r="X15" i="5"/>
  <c r="X16" i="5"/>
  <c r="X17" i="5"/>
  <c r="X7" i="17"/>
  <c r="X8" i="17"/>
  <c r="X9" i="17"/>
  <c r="X10" i="17"/>
  <c r="X11" i="17"/>
  <c r="X12" i="17"/>
  <c r="X13" i="17"/>
  <c r="X14" i="17"/>
  <c r="X15" i="17"/>
  <c r="Y21" i="5"/>
  <c r="Z21" i="5" s="1"/>
  <c r="AA21" i="5" s="1"/>
  <c r="AB21" i="5" s="1"/>
  <c r="AC21" i="5"/>
  <c r="AD21" i="5" s="1"/>
  <c r="X15" i="4"/>
  <c r="Y15" i="4" s="1"/>
  <c r="Z15" i="4" s="1"/>
  <c r="AA15" i="4" s="1"/>
  <c r="AB15" i="4" s="1"/>
  <c r="X16" i="4"/>
  <c r="X15" i="11"/>
  <c r="W7" i="16"/>
  <c r="W9" i="16"/>
  <c r="W10" i="16"/>
  <c r="W11" i="16"/>
  <c r="W12" i="16"/>
  <c r="W13" i="16"/>
  <c r="W14" i="16"/>
  <c r="W15" i="16"/>
  <c r="X7" i="15"/>
  <c r="X11" i="15"/>
  <c r="X12" i="15"/>
  <c r="X13" i="15"/>
  <c r="X7" i="14"/>
  <c r="X8" i="14"/>
  <c r="X9" i="14"/>
  <c r="X10" i="14"/>
  <c r="Y7" i="12"/>
  <c r="Z7" i="12" s="1"/>
  <c r="AA7" i="12" s="1"/>
  <c r="AB7" i="12" s="1"/>
  <c r="Y9" i="12"/>
  <c r="Z9" i="12" s="1"/>
  <c r="AA9" i="12" s="1"/>
  <c r="AB9" i="12" s="1"/>
  <c r="Y11" i="12"/>
  <c r="Z11" i="12" s="1"/>
  <c r="AA11" i="12" s="1"/>
  <c r="AB11" i="12" s="1"/>
  <c r="Y13" i="12"/>
  <c r="Z13" i="12" s="1"/>
  <c r="AA13" i="12" s="1"/>
  <c r="AB13" i="12" s="1"/>
  <c r="Y10" i="12"/>
  <c r="Z10" i="12" s="1"/>
  <c r="AA10" i="12" s="1"/>
  <c r="AB10" i="12" s="1"/>
  <c r="Y12" i="12"/>
  <c r="Z12" i="12" s="1"/>
  <c r="AA12" i="12" s="1"/>
  <c r="AB12" i="12" s="1"/>
  <c r="Y14" i="12"/>
  <c r="Z14" i="12" s="1"/>
  <c r="AA14" i="12" s="1"/>
  <c r="AB14" i="12" s="1"/>
  <c r="AC7" i="12"/>
  <c r="AD7" i="12" s="1"/>
  <c r="AC9" i="12"/>
  <c r="AD9" i="12" s="1"/>
  <c r="AC10" i="12"/>
  <c r="AD10" i="12" s="1"/>
  <c r="AC11" i="12"/>
  <c r="AD11" i="12" s="1"/>
  <c r="AC12" i="12"/>
  <c r="AD12" i="12" s="1"/>
  <c r="AC13" i="12"/>
  <c r="AD13" i="12" s="1"/>
  <c r="AC14" i="12"/>
  <c r="AD14" i="12" s="1"/>
  <c r="AD10" i="20" l="1"/>
  <c r="Y16" i="1"/>
  <c r="Z16" i="1" s="1"/>
  <c r="AA16" i="1" s="1"/>
  <c r="AB16" i="1" s="1"/>
  <c r="AD16" i="1"/>
  <c r="AD15" i="4"/>
  <c r="X15" i="16"/>
  <c r="Y15" i="16" s="1"/>
  <c r="Z15" i="16" s="1"/>
  <c r="AA15" i="16" s="1"/>
  <c r="AC15" i="16"/>
  <c r="X13" i="16"/>
  <c r="Y13" i="16" s="1"/>
  <c r="Z13" i="16" s="1"/>
  <c r="AA13" i="16" s="1"/>
  <c r="AC13" i="16"/>
  <c r="X11" i="16"/>
  <c r="Y11" i="16" s="1"/>
  <c r="Z11" i="16" s="1"/>
  <c r="AA11" i="16" s="1"/>
  <c r="AC11" i="16"/>
  <c r="X14" i="16"/>
  <c r="Y14" i="16" s="1"/>
  <c r="Z14" i="16" s="1"/>
  <c r="AA14" i="16" s="1"/>
  <c r="AC14" i="16"/>
  <c r="X12" i="16"/>
  <c r="Y12" i="16" s="1"/>
  <c r="Z12" i="16" s="1"/>
  <c r="AA12" i="16" s="1"/>
  <c r="AC12" i="16"/>
  <c r="X10" i="16"/>
  <c r="Y10" i="16" s="1"/>
  <c r="Z10" i="16" s="1"/>
  <c r="AA10" i="16" s="1"/>
  <c r="AC10" i="16"/>
  <c r="X9" i="16"/>
  <c r="Y9" i="16" s="1"/>
  <c r="Z9" i="16" s="1"/>
  <c r="AA9" i="16" s="1"/>
  <c r="AC9" i="16"/>
  <c r="X7" i="16"/>
  <c r="Y7" i="16" s="1"/>
  <c r="Z7" i="16" s="1"/>
  <c r="AA7" i="16" s="1"/>
  <c r="AC7" i="16"/>
  <c r="Y13" i="15"/>
  <c r="Z13" i="15" s="1"/>
  <c r="AA13" i="15" s="1"/>
  <c r="AB13" i="15" s="1"/>
  <c r="AD13" i="15"/>
  <c r="Y11" i="15"/>
  <c r="Z11" i="15" s="1"/>
  <c r="AA11" i="15" s="1"/>
  <c r="AB11" i="15" s="1"/>
  <c r="AD11" i="15"/>
  <c r="Y7" i="15"/>
  <c r="Z7" i="15" s="1"/>
  <c r="AA7" i="15" s="1"/>
  <c r="AB7" i="15" s="1"/>
  <c r="AD7" i="15"/>
  <c r="Y12" i="15"/>
  <c r="Z12" i="15" s="1"/>
  <c r="AA12" i="15" s="1"/>
  <c r="AB12" i="15" s="1"/>
  <c r="AD12" i="15"/>
  <c r="Y10" i="14"/>
  <c r="Z10" i="14" s="1"/>
  <c r="AA10" i="14" s="1"/>
  <c r="AB10" i="14" s="1"/>
  <c r="AD10" i="14"/>
  <c r="Y8" i="14"/>
  <c r="Z8" i="14" s="1"/>
  <c r="AA8" i="14" s="1"/>
  <c r="AB8" i="14" s="1"/>
  <c r="AD8" i="14"/>
  <c r="Y9" i="14"/>
  <c r="Z9" i="14" s="1"/>
  <c r="AA9" i="14" s="1"/>
  <c r="AB9" i="14" s="1"/>
  <c r="AD9" i="14"/>
  <c r="Y7" i="14"/>
  <c r="Z7" i="14" s="1"/>
  <c r="AA7" i="14" s="1"/>
  <c r="AB7" i="14" s="1"/>
  <c r="AD7" i="14"/>
  <c r="Y15" i="17"/>
  <c r="Z15" i="17" s="1"/>
  <c r="AA15" i="17" s="1"/>
  <c r="AB15" i="17" s="1"/>
  <c r="AD15" i="17"/>
  <c r="Y13" i="17"/>
  <c r="Z13" i="17" s="1"/>
  <c r="AA13" i="17" s="1"/>
  <c r="AB13" i="17" s="1"/>
  <c r="AD13" i="17"/>
  <c r="Y11" i="17"/>
  <c r="Z11" i="17" s="1"/>
  <c r="AA11" i="17" s="1"/>
  <c r="AB11" i="17" s="1"/>
  <c r="AD11" i="17"/>
  <c r="Y9" i="17"/>
  <c r="Z9" i="17" s="1"/>
  <c r="AA9" i="17" s="1"/>
  <c r="AB9" i="17" s="1"/>
  <c r="AD9" i="17"/>
  <c r="Y7" i="17"/>
  <c r="Z7" i="17" s="1"/>
  <c r="AA7" i="17" s="1"/>
  <c r="AB7" i="17" s="1"/>
  <c r="AD7" i="17"/>
  <c r="Y14" i="17"/>
  <c r="Z14" i="17" s="1"/>
  <c r="AA14" i="17" s="1"/>
  <c r="AB14" i="17" s="1"/>
  <c r="AD14" i="17"/>
  <c r="Y12" i="17"/>
  <c r="Z12" i="17" s="1"/>
  <c r="AA12" i="17" s="1"/>
  <c r="AB12" i="17" s="1"/>
  <c r="AD12" i="17"/>
  <c r="Y10" i="17"/>
  <c r="Z10" i="17" s="1"/>
  <c r="AA10" i="17" s="1"/>
  <c r="AB10" i="17" s="1"/>
  <c r="AD10" i="17"/>
  <c r="Y8" i="17"/>
  <c r="Z8" i="17" s="1"/>
  <c r="AA8" i="17" s="1"/>
  <c r="AB8" i="17" s="1"/>
  <c r="AD8" i="17"/>
  <c r="Y7" i="19"/>
  <c r="Z7" i="19" s="1"/>
  <c r="AA7" i="19" s="1"/>
  <c r="AB7" i="19" s="1"/>
  <c r="AD7" i="19"/>
  <c r="Y11" i="18"/>
  <c r="Z11" i="18" s="1"/>
  <c r="AA11" i="18" s="1"/>
  <c r="AB11" i="18" s="1"/>
  <c r="Y9" i="18"/>
  <c r="Z9" i="18" s="1"/>
  <c r="AA9" i="18" s="1"/>
  <c r="AB9" i="18" s="1"/>
  <c r="Y7" i="18"/>
  <c r="Z7" i="18" s="1"/>
  <c r="AA7" i="18" s="1"/>
  <c r="AB7" i="18" s="1"/>
  <c r="Y10" i="18"/>
  <c r="Z10" i="18" s="1"/>
  <c r="AA10" i="18" s="1"/>
  <c r="AB10" i="18" s="1"/>
  <c r="Y8" i="18"/>
  <c r="Z8" i="18" s="1"/>
  <c r="AA8" i="18" s="1"/>
  <c r="AB8" i="18" s="1"/>
  <c r="Y16" i="12"/>
  <c r="Z16" i="12" s="1"/>
  <c r="AA16" i="12" s="1"/>
  <c r="AB16" i="12" s="1"/>
  <c r="Y15" i="5"/>
  <c r="Z15" i="5" s="1"/>
  <c r="AA15" i="5" s="1"/>
  <c r="AB15" i="5" s="1"/>
  <c r="AD15" i="5"/>
  <c r="Y16" i="5"/>
  <c r="Z16" i="5" s="1"/>
  <c r="AA16" i="5" s="1"/>
  <c r="AB16" i="5" s="1"/>
  <c r="AD16" i="5"/>
  <c r="Y17" i="5"/>
  <c r="Z17" i="5" s="1"/>
  <c r="AA17" i="5" s="1"/>
  <c r="AB17" i="5" s="1"/>
  <c r="AD17" i="5"/>
  <c r="Y16" i="4"/>
  <c r="Z16" i="4" s="1"/>
  <c r="AA16" i="4" s="1"/>
  <c r="AB16" i="4" s="1"/>
  <c r="AD16" i="4"/>
  <c r="Y15" i="11"/>
  <c r="Z15" i="11" s="1"/>
  <c r="AA15" i="11" s="1"/>
  <c r="AB15" i="11" s="1"/>
  <c r="AD15" i="11"/>
  <c r="AE7" i="15"/>
  <c r="Q13" i="1" l="1"/>
  <c r="Q12" i="1"/>
  <c r="X13" i="1" l="1"/>
  <c r="AC13" i="1"/>
  <c r="X12" i="1"/>
  <c r="Y12" i="1" s="1"/>
  <c r="Z12" i="1" s="1"/>
  <c r="AA12" i="1" s="1"/>
  <c r="AB12" i="1" s="1"/>
  <c r="AC12" i="1"/>
  <c r="Q11" i="1"/>
  <c r="Q10" i="1"/>
  <c r="Q9" i="1"/>
  <c r="X11" i="1" l="1"/>
  <c r="AC11" i="1"/>
  <c r="Y13" i="1"/>
  <c r="Z13" i="1" s="1"/>
  <c r="AA13" i="1" s="1"/>
  <c r="AB13" i="1" s="1"/>
  <c r="AD13" i="1"/>
  <c r="X10" i="1"/>
  <c r="Y10" i="1" s="1"/>
  <c r="Z10" i="1" s="1"/>
  <c r="AA10" i="1" s="1"/>
  <c r="AB10" i="1" s="1"/>
  <c r="AC10" i="1"/>
  <c r="AD12" i="1"/>
  <c r="X9" i="1"/>
  <c r="Y9" i="1" s="1"/>
  <c r="Z9" i="1" s="1"/>
  <c r="AA9" i="1" s="1"/>
  <c r="AB9" i="1" s="1"/>
  <c r="AC9" i="1"/>
  <c r="Q7" i="1"/>
  <c r="Q10" i="7"/>
  <c r="P16" i="10"/>
  <c r="AB16" i="10" s="1"/>
  <c r="P15" i="10"/>
  <c r="AB15" i="10" s="1"/>
  <c r="P14" i="10"/>
  <c r="AB14" i="10" s="1"/>
  <c r="P13" i="10"/>
  <c r="AB13" i="10" s="1"/>
  <c r="P11" i="10"/>
  <c r="AB11" i="10" s="1"/>
  <c r="P10" i="10"/>
  <c r="AB10" i="10" s="1"/>
  <c r="P9" i="10"/>
  <c r="AB9" i="10" s="1"/>
  <c r="P8" i="10"/>
  <c r="W8" i="10" s="1"/>
  <c r="P7" i="10"/>
  <c r="AB7" i="10" s="1"/>
  <c r="Q14" i="8"/>
  <c r="X14" i="8" s="1"/>
  <c r="Q13" i="8"/>
  <c r="X13" i="8" s="1"/>
  <c r="Q12" i="8"/>
  <c r="X12" i="8" s="1"/>
  <c r="Q11" i="8"/>
  <c r="X11" i="8" s="1"/>
  <c r="Q10" i="8"/>
  <c r="X10" i="8" s="1"/>
  <c r="Q9" i="8"/>
  <c r="X9" i="8" s="1"/>
  <c r="Q8" i="8"/>
  <c r="X8" i="8" s="1"/>
  <c r="Q7" i="8"/>
  <c r="X7" i="8" s="1"/>
  <c r="Q8" i="11"/>
  <c r="X8" i="11" s="1"/>
  <c r="Q7" i="11"/>
  <c r="X7" i="11" s="1"/>
  <c r="X10" i="7" l="1"/>
  <c r="Q7" i="7"/>
  <c r="X7" i="7" s="1"/>
  <c r="Y11" i="1"/>
  <c r="Z11" i="1" s="1"/>
  <c r="AA11" i="1" s="1"/>
  <c r="AB11" i="1" s="1"/>
  <c r="AD11" i="1"/>
  <c r="X7" i="1"/>
  <c r="AC7" i="1"/>
  <c r="AD10" i="1"/>
  <c r="AD9" i="1"/>
  <c r="W13" i="10"/>
  <c r="AC13" i="10" s="1"/>
  <c r="W9" i="10"/>
  <c r="X9" i="10" s="1"/>
  <c r="W7" i="10"/>
  <c r="X7" i="10" s="1"/>
  <c r="W11" i="10"/>
  <c r="AC11" i="10" s="1"/>
  <c r="W15" i="10"/>
  <c r="AC15" i="10" s="1"/>
  <c r="AB8" i="10"/>
  <c r="AC8" i="10" s="1"/>
  <c r="W10" i="10"/>
  <c r="AC10" i="10" s="1"/>
  <c r="W14" i="10"/>
  <c r="AC14" i="10" s="1"/>
  <c r="W16" i="10"/>
  <c r="AC16" i="10" s="1"/>
  <c r="X8" i="10"/>
  <c r="Y10" i="7"/>
  <c r="Y7" i="7"/>
  <c r="Y7" i="8"/>
  <c r="Y8" i="8"/>
  <c r="Y9" i="8"/>
  <c r="Y10" i="8"/>
  <c r="Y11" i="8"/>
  <c r="Y12" i="8"/>
  <c r="Y13" i="8"/>
  <c r="Y14" i="8"/>
  <c r="Y7" i="11"/>
  <c r="Y8" i="11"/>
  <c r="Q11" i="6"/>
  <c r="X11" i="6" s="1"/>
  <c r="Q10" i="6"/>
  <c r="X10" i="6" s="1"/>
  <c r="Q9" i="6"/>
  <c r="X9" i="6" s="1"/>
  <c r="Q8" i="6"/>
  <c r="X8" i="6" s="1"/>
  <c r="Q7" i="6"/>
  <c r="X7" i="6" s="1"/>
  <c r="Q12" i="9"/>
  <c r="X12" i="9" s="1"/>
  <c r="Q11" i="9"/>
  <c r="X11" i="9" s="1"/>
  <c r="Q10" i="9"/>
  <c r="X10" i="9" s="1"/>
  <c r="Q9" i="9"/>
  <c r="X9" i="9" s="1"/>
  <c r="Q8" i="9"/>
  <c r="X8" i="9" s="1"/>
  <c r="Q7" i="9"/>
  <c r="X7" i="9" s="1"/>
  <c r="Q20" i="5"/>
  <c r="X20" i="5" s="1"/>
  <c r="Q19" i="5"/>
  <c r="X19" i="5" s="1"/>
  <c r="Q13" i="5"/>
  <c r="X13" i="5" s="1"/>
  <c r="Q12" i="5"/>
  <c r="X12" i="5" s="1"/>
  <c r="Q11" i="5"/>
  <c r="Q10" i="5"/>
  <c r="X10" i="5" s="1"/>
  <c r="Q9" i="5"/>
  <c r="X9" i="5" s="1"/>
  <c r="AD7" i="1" l="1"/>
  <c r="Y7" i="1"/>
  <c r="Z7" i="1" s="1"/>
  <c r="AA7" i="1" s="1"/>
  <c r="AB7" i="1" s="1"/>
  <c r="Y9" i="6"/>
  <c r="Y8" i="6"/>
  <c r="Y7" i="6"/>
  <c r="Y10" i="6"/>
  <c r="Y11" i="6"/>
  <c r="X13" i="10"/>
  <c r="X11" i="10"/>
  <c r="AC9" i="10"/>
  <c r="X15" i="10"/>
  <c r="AC7" i="10"/>
  <c r="X14" i="10"/>
  <c r="X16" i="10"/>
  <c r="X10" i="10"/>
  <c r="Y10" i="5"/>
  <c r="Y12" i="9"/>
  <c r="Y7" i="9"/>
  <c r="Y9" i="9"/>
  <c r="Y11" i="9"/>
  <c r="Y8" i="9"/>
  <c r="Y10" i="9"/>
  <c r="X11" i="5"/>
  <c r="Q7" i="5"/>
  <c r="Y12" i="5"/>
  <c r="Y20" i="5"/>
  <c r="AC13" i="5"/>
  <c r="AD13" i="5" s="1"/>
  <c r="AC19" i="5"/>
  <c r="AD19" i="5" s="1"/>
  <c r="Q14" i="4"/>
  <c r="Q13" i="4"/>
  <c r="X13" i="4" s="1"/>
  <c r="Y13" i="4" s="1"/>
  <c r="Q12" i="4"/>
  <c r="X12" i="4" s="1"/>
  <c r="Y12" i="4" s="1"/>
  <c r="Q11" i="4"/>
  <c r="X11" i="4" s="1"/>
  <c r="Q10" i="4"/>
  <c r="X10" i="4" s="1"/>
  <c r="Y10" i="4" s="1"/>
  <c r="Q9" i="4"/>
  <c r="X9" i="4" s="1"/>
  <c r="Q8" i="4"/>
  <c r="AC8" i="4" s="1"/>
  <c r="Q7" i="4"/>
  <c r="X7" i="4" s="1"/>
  <c r="X7" i="5" l="1"/>
  <c r="Y7" i="5" s="1"/>
  <c r="Z7" i="5" s="1"/>
  <c r="AA7" i="5" s="1"/>
  <c r="AB7" i="5" s="1"/>
  <c r="X14" i="4"/>
  <c r="Y14" i="4" s="1"/>
  <c r="Y13" i="5"/>
  <c r="Z13" i="5" s="1"/>
  <c r="AA13" i="5" s="1"/>
  <c r="AB13" i="5" s="1"/>
  <c r="Y19" i="5"/>
  <c r="Z19" i="5" s="1"/>
  <c r="AA19" i="5" s="1"/>
  <c r="AB19" i="5" s="1"/>
  <c r="AC7" i="5"/>
  <c r="AC9" i="5"/>
  <c r="AD9" i="5" s="1"/>
  <c r="Y9" i="5"/>
  <c r="Z9" i="5" s="1"/>
  <c r="AA9" i="5" s="1"/>
  <c r="AB9" i="5" s="1"/>
  <c r="AC10" i="5"/>
  <c r="AD10" i="5" s="1"/>
  <c r="Z10" i="5"/>
  <c r="AA10" i="5" s="1"/>
  <c r="AB10" i="5" s="1"/>
  <c r="AC11" i="5"/>
  <c r="AD11" i="5" s="1"/>
  <c r="Y11" i="5"/>
  <c r="Z11" i="5" s="1"/>
  <c r="AA11" i="5" s="1"/>
  <c r="AB11" i="5" s="1"/>
  <c r="AC20" i="5"/>
  <c r="AD20" i="5" s="1"/>
  <c r="Z20" i="5"/>
  <c r="AA20" i="5" s="1"/>
  <c r="AB20" i="5" s="1"/>
  <c r="AC12" i="5"/>
  <c r="AD12" i="5" s="1"/>
  <c r="Z12" i="5"/>
  <c r="AA12" i="5" s="1"/>
  <c r="AB12" i="5" s="1"/>
  <c r="AC8" i="11"/>
  <c r="AD8" i="11" s="1"/>
  <c r="Z8" i="11"/>
  <c r="AA8" i="11" s="1"/>
  <c r="AB8" i="11" s="1"/>
  <c r="AC7" i="11"/>
  <c r="AD7" i="11" s="1"/>
  <c r="Z7" i="11"/>
  <c r="AA7" i="11" s="1"/>
  <c r="AB7" i="11" s="1"/>
  <c r="AC10" i="4"/>
  <c r="AD10" i="4" s="1"/>
  <c r="Z10" i="4"/>
  <c r="AA10" i="4" s="1"/>
  <c r="AB10" i="4" s="1"/>
  <c r="AD7" i="5" l="1"/>
  <c r="AC14" i="4"/>
  <c r="AD14" i="4" s="1"/>
  <c r="Z14" i="4"/>
  <c r="AA14" i="4" s="1"/>
  <c r="AB14" i="4" s="1"/>
  <c r="AC12" i="4"/>
  <c r="AD12" i="4" s="1"/>
  <c r="Z12" i="4"/>
  <c r="AA12" i="4" s="1"/>
  <c r="AB12" i="4" s="1"/>
  <c r="AC13" i="4"/>
  <c r="AD13" i="4" s="1"/>
  <c r="Z13" i="4"/>
  <c r="AA13" i="4" s="1"/>
  <c r="AB13" i="4" s="1"/>
  <c r="AC9" i="4"/>
  <c r="AD9" i="4" s="1"/>
  <c r="Y9" i="4"/>
  <c r="Z9" i="4" s="1"/>
  <c r="AA9" i="4" s="1"/>
  <c r="AB9" i="4" s="1"/>
  <c r="X8" i="4"/>
  <c r="Y8" i="4" s="1"/>
  <c r="Z8" i="4" s="1"/>
  <c r="AA8" i="4" s="1"/>
  <c r="AB8" i="4" s="1"/>
  <c r="AC11" i="4"/>
  <c r="AD11" i="4" s="1"/>
  <c r="Y11" i="4"/>
  <c r="Z11" i="4" s="1"/>
  <c r="AA11" i="4" s="1"/>
  <c r="AB11" i="4" s="1"/>
  <c r="AC7" i="4"/>
  <c r="AD7" i="4" s="1"/>
  <c r="Y7" i="4"/>
  <c r="Z7" i="4" s="1"/>
  <c r="AA7" i="4" s="1"/>
  <c r="AB7" i="4" s="1"/>
  <c r="AC14" i="8"/>
  <c r="AD14" i="8" s="1"/>
  <c r="Z14" i="8"/>
  <c r="AA14" i="8" s="1"/>
  <c r="AB14" i="8" s="1"/>
  <c r="AC12" i="8"/>
  <c r="AD12" i="8" s="1"/>
  <c r="Z12" i="8"/>
  <c r="AA12" i="8" s="1"/>
  <c r="AB12" i="8" s="1"/>
  <c r="AC10" i="8"/>
  <c r="AD10" i="8" s="1"/>
  <c r="Z10" i="8"/>
  <c r="AA10" i="8" s="1"/>
  <c r="AB10" i="8" s="1"/>
  <c r="AC8" i="8"/>
  <c r="AD8" i="8" s="1"/>
  <c r="Z8" i="8"/>
  <c r="AA8" i="8" s="1"/>
  <c r="AB8" i="8" s="1"/>
  <c r="AC7" i="8"/>
  <c r="AD7" i="8" s="1"/>
  <c r="Z7" i="8"/>
  <c r="AA7" i="8" s="1"/>
  <c r="AB7" i="8" s="1"/>
  <c r="AC13" i="8"/>
  <c r="AD13" i="8" s="1"/>
  <c r="Z13" i="8"/>
  <c r="AA13" i="8" s="1"/>
  <c r="AB13" i="8" s="1"/>
  <c r="AC11" i="8"/>
  <c r="AD11" i="8" s="1"/>
  <c r="Z11" i="8"/>
  <c r="AA11" i="8" s="1"/>
  <c r="AB11" i="8" s="1"/>
  <c r="AC9" i="8"/>
  <c r="AD9" i="8" s="1"/>
  <c r="Z9" i="8"/>
  <c r="AA9" i="8" s="1"/>
  <c r="AB9" i="8" s="1"/>
  <c r="AC7" i="7"/>
  <c r="AD7" i="7" s="1"/>
  <c r="Z7" i="7"/>
  <c r="AA7" i="7" s="1"/>
  <c r="AB7" i="7" s="1"/>
  <c r="AC10" i="7"/>
  <c r="AD10" i="7" s="1"/>
  <c r="Z10" i="7"/>
  <c r="AA10" i="7" s="1"/>
  <c r="AB10" i="7" s="1"/>
  <c r="AD8" i="4" l="1"/>
  <c r="AC10" i="9"/>
  <c r="AD10" i="9" s="1"/>
  <c r="Z10" i="9"/>
  <c r="AA10" i="9" s="1"/>
  <c r="AB10" i="9" s="1"/>
  <c r="AC8" i="9"/>
  <c r="AD8" i="9" s="1"/>
  <c r="Z8" i="9"/>
  <c r="AA8" i="9" s="1"/>
  <c r="AB8" i="9" s="1"/>
  <c r="AC11" i="9"/>
  <c r="AD11" i="9" s="1"/>
  <c r="Z11" i="9"/>
  <c r="AA11" i="9" s="1"/>
  <c r="AB11" i="9" s="1"/>
  <c r="AC9" i="9"/>
  <c r="AD9" i="9" s="1"/>
  <c r="Z9" i="9"/>
  <c r="AA9" i="9" s="1"/>
  <c r="AB9" i="9" s="1"/>
  <c r="AC7" i="9"/>
  <c r="AD7" i="9" s="1"/>
  <c r="Z7" i="9"/>
  <c r="AA7" i="9" s="1"/>
  <c r="AB7" i="9" s="1"/>
  <c r="AC12" i="9"/>
  <c r="AD12" i="9" s="1"/>
  <c r="Z12" i="9"/>
  <c r="AA12" i="9" s="1"/>
  <c r="AB12" i="9" s="1"/>
  <c r="AC11" i="6"/>
  <c r="AD11" i="6" s="1"/>
  <c r="Z11" i="6"/>
  <c r="AA11" i="6" s="1"/>
  <c r="AB11" i="6" s="1"/>
  <c r="AC7" i="6"/>
  <c r="AD7" i="6" s="1"/>
  <c r="Z7" i="6"/>
  <c r="AA7" i="6" s="1"/>
  <c r="AB7" i="6" s="1"/>
  <c r="AC8" i="6"/>
  <c r="AD8" i="6" s="1"/>
  <c r="Z8" i="6"/>
  <c r="AA8" i="6" s="1"/>
  <c r="AB8" i="6" s="1"/>
  <c r="AC9" i="6"/>
  <c r="AD9" i="6" s="1"/>
  <c r="Z9" i="6"/>
  <c r="AA9" i="6" s="1"/>
  <c r="AB9" i="6" s="1"/>
  <c r="AC10" i="6"/>
  <c r="AD10" i="6" s="1"/>
  <c r="Z10" i="6"/>
  <c r="AA10" i="6" s="1"/>
  <c r="AB10" i="6" s="1"/>
  <c r="AE10" i="6" l="1"/>
  <c r="AE8" i="6"/>
  <c r="AE7" i="6"/>
  <c r="AE9" i="6"/>
  <c r="AE11" i="6"/>
  <c r="Y13" i="10"/>
  <c r="Z13" i="10" s="1"/>
  <c r="AA13" i="10" s="1"/>
  <c r="Y14" i="10"/>
  <c r="Z14" i="10" s="1"/>
  <c r="AA14" i="10" s="1"/>
  <c r="Y10" i="10"/>
  <c r="Z10" i="10" s="1"/>
  <c r="AA10" i="10" s="1"/>
  <c r="Y8" i="10"/>
  <c r="Z8" i="10" s="1"/>
  <c r="AA8" i="10" s="1"/>
  <c r="Y16" i="10"/>
  <c r="Z16" i="10" s="1"/>
  <c r="AA16" i="10" s="1"/>
  <c r="Y15" i="10"/>
  <c r="Z15" i="10" s="1"/>
  <c r="AA15" i="10" s="1"/>
  <c r="Y11" i="10"/>
  <c r="Z11" i="10" s="1"/>
  <c r="AA11" i="10" s="1"/>
  <c r="Y9" i="10"/>
  <c r="Z9" i="10" s="1"/>
  <c r="AA9" i="10" s="1"/>
  <c r="Y7" i="10"/>
  <c r="Z7" i="10" s="1"/>
  <c r="AA7" i="10" s="1"/>
</calcChain>
</file>

<file path=xl/sharedStrings.xml><?xml version="1.0" encoding="utf-8"?>
<sst xmlns="http://schemas.openxmlformats.org/spreadsheetml/2006/main" count="4302" uniqueCount="869">
  <si>
    <t>DATA PEGAWAI NEGERI SIPIL PEMERINTAH DAERAH PROVINSI</t>
  </si>
  <si>
    <t>NO</t>
  </si>
  <si>
    <t>NAMA SATUAN ORGANISASI/JABATAN</t>
  </si>
  <si>
    <t>STANDAR KEBUTUHAN SDM APARATUR (ABK)</t>
  </si>
  <si>
    <t>KUALIFIKASI PENDIDIKAN</t>
  </si>
  <si>
    <t>KETERA     NGAN</t>
  </si>
  <si>
    <t>PNS BUP, PINDAH, DLL</t>
  </si>
  <si>
    <t>KEKURANGAN</t>
  </si>
  <si>
    <t>KELEBI      HAN</t>
  </si>
  <si>
    <t>PNS</t>
  </si>
  <si>
    <t>PPPK</t>
  </si>
  <si>
    <t>Eselon II/Jabatan Pimpinan Tinggi Pratama</t>
  </si>
  <si>
    <t>A</t>
  </si>
  <si>
    <t>Eselon III/Adminstrator</t>
  </si>
  <si>
    <t>Eselon IV/Pengawas</t>
  </si>
  <si>
    <t>Fungsional Umum</t>
  </si>
  <si>
    <t>B</t>
  </si>
  <si>
    <t>C</t>
  </si>
  <si>
    <t>Badan Perencanaan Pembangunan Daerah</t>
  </si>
  <si>
    <t>Kepala Badan Perencanaan Pembangunan Daerah</t>
  </si>
  <si>
    <t>Sekretaris</t>
  </si>
  <si>
    <t>Kepala Sub Bagian Umum dan kepegawaian</t>
  </si>
  <si>
    <t>Caraka</t>
  </si>
  <si>
    <t>Kepala Sub Bagian Program</t>
  </si>
  <si>
    <t>Penyusun Rencana dan Program</t>
  </si>
  <si>
    <t>Kepala Sub Bagian Keuangan</t>
  </si>
  <si>
    <t>Verifikator Keuangan</t>
  </si>
  <si>
    <t>Fungsional Tertentu</t>
  </si>
  <si>
    <t>Perencana</t>
  </si>
  <si>
    <t>Analis Kebijakan</t>
  </si>
  <si>
    <t>Arsiparis</t>
  </si>
  <si>
    <t>Penerjemah</t>
  </si>
  <si>
    <t>Pengelola Pengadaan Barang dan Jasa</t>
  </si>
  <si>
    <t>Pustakawan</t>
  </si>
  <si>
    <t>Kepala Bidang Perencanaan Makro &amp; Pendanaan Pembangunan</t>
  </si>
  <si>
    <t>Kepala Sub Bidang Perencanaan Makro</t>
  </si>
  <si>
    <t>Kepala Sub Bidang Pendanaan Pembangunan</t>
  </si>
  <si>
    <t>Analis</t>
  </si>
  <si>
    <t>Kepala Sub Bidang Sistem Inovasi Perencanaan</t>
  </si>
  <si>
    <t>Kepala Bidang Sosial Budaya &amp; Pemerintahan</t>
  </si>
  <si>
    <t>Kepala Sub Bidang Pemerintahan dan Aparatur</t>
  </si>
  <si>
    <t>Kepala Sub Bidang Sosial dan Budaya</t>
  </si>
  <si>
    <t>Kepala Bidang Pengendalian dan Evaluasi</t>
  </si>
  <si>
    <t>Kepala Sub Bidang Pengendalian dan Evaluasi APBD</t>
  </si>
  <si>
    <t>Kepala Sub Bidang Pengendalian dan Evaluasi APBN</t>
  </si>
  <si>
    <t>Kepala Sub Bidang Pengendalian dan Evaluasi Dokumen Perencanaan</t>
  </si>
  <si>
    <t>Kapala Ekonomi &amp; Pengembangan Wilayah</t>
  </si>
  <si>
    <t>Kepala Sub Bidang Ekonomi</t>
  </si>
  <si>
    <t>Kepala Sub Bidang Pengembangan Inssfrastruktur Wilayah</t>
  </si>
  <si>
    <t>Kepala Sub Bidang Suber Daya Alam, Tata Ruang &amp; Lingkungan Hidup</t>
  </si>
  <si>
    <t>PNS TAHUN 2017</t>
  </si>
  <si>
    <t>Badan Kesatuan Bangsa dan Politik</t>
  </si>
  <si>
    <t>Kepala Badan Kesatuan Bangsa dan Politik</t>
  </si>
  <si>
    <t>Kepala Sub Bagian Tata Usaha</t>
  </si>
  <si>
    <t>Kepala Sub Bidang Ideologi dan Wawasan Kebangsaan</t>
  </si>
  <si>
    <t>Kepala Sub Bidang Pembinaan Karakter Bangsa</t>
  </si>
  <si>
    <t>Kepala Bidang Ideologi, Wawasan Kebangsaan dan Karakter Bangsa</t>
  </si>
  <si>
    <t>Kepala Bidang Politik Dalam Negeri</t>
  </si>
  <si>
    <t>Kepala Sub Bidang Pengembangan etika dan Budaya Politik</t>
  </si>
  <si>
    <t>Kepala Sub Bidang Fasilitasi Partai Politik dan Pemilu</t>
  </si>
  <si>
    <t>Kepala Bidang Ketahanan Ekonomi, Sosial Budaya dan Organisasi Kemasyarakatan</t>
  </si>
  <si>
    <t>Kepala Sub Bidang Ketahanan Ekonomi, Sosial Budaya</t>
  </si>
  <si>
    <t>Kapala Bidang Penqanganan Konflik dan Kewaspadaan Nasional</t>
  </si>
  <si>
    <t>REALISASI PENERIMAAN CPNS TAHUN 2017</t>
  </si>
  <si>
    <t>Badan Penelitian dan Pengembangan</t>
  </si>
  <si>
    <t>Kepala Sub Bagian Perencanaan dan Keuangan</t>
  </si>
  <si>
    <t xml:space="preserve">Bendahara </t>
  </si>
  <si>
    <t>Kepala Sub Bagian Umum dan Kepegawaian</t>
  </si>
  <si>
    <t>Kepala Sub Bidang Sosial Budaya, Pemberdayaan Masyarakat dan Desa</t>
  </si>
  <si>
    <t>Kepala Sub Bidang Penyelenggaraan Pemerintahan dan Pengkajian Daerah</t>
  </si>
  <si>
    <t>Kepala Sub Bidang Sumberdaya Alam dan Lingkungan Hidup</t>
  </si>
  <si>
    <t>Kepala Sub Bidang Pengembangan Wilayah Fisik dan Prasarana</t>
  </si>
  <si>
    <t>Kepala Sub Bidang Innovasi dan Teknologi</t>
  </si>
  <si>
    <t>Kepala Bidang Pembangunan Inovasi dan Teknologi</t>
  </si>
  <si>
    <t>Peneliti</t>
  </si>
  <si>
    <t>Kepala Bidang Sosial, Ekonomi dan Pemerintahan</t>
  </si>
  <si>
    <t>Badan Pengembangan Sumberdaya Manusia</t>
  </si>
  <si>
    <t>Kepala Badan Pengembangan Sumberdaya Manusia</t>
  </si>
  <si>
    <t>Kepala Sub Bagian Perencanaan</t>
  </si>
  <si>
    <t>Kepala Bidang Sertifikasi Kompetensi dan Pengelolaan Kelembagaan</t>
  </si>
  <si>
    <t>Kepala Sub Bidang Sertifikasi Kompetensi</t>
  </si>
  <si>
    <t>Kepala Sub Bidang Pengelolaan Kelembagaan dan  Tenaga Pengembang Kompetensi</t>
  </si>
  <si>
    <t>Kepala Sub Bidang Pengelolaan Sumber Belajar dan Kerjasama</t>
  </si>
  <si>
    <t>Kepala Bidang Pengembangan Kompetensi Teknis</t>
  </si>
  <si>
    <t>Kepala Sub Bidang Pengembangan Kompetensi Teknis Umum</t>
  </si>
  <si>
    <t>Kepala Sub Bidang Pengembangan Kompetensi Teknis Inti</t>
  </si>
  <si>
    <t>Kepala Sub Bidang Pengembangan Kompetensi Teknis Pilihan</t>
  </si>
  <si>
    <t>Kepala Bidang Pengembangan Kompetensi Jabatan Fungsional</t>
  </si>
  <si>
    <t>Kepala Sub BidangPelatihan Penjejangan Jabatan Fungsional</t>
  </si>
  <si>
    <t>Kepala Sub BidangPengembangan Kompetensi Teknis Jabatan Fungsional</t>
  </si>
  <si>
    <t>Kapala Bidang Pengembangan Kompetensi Manajerial</t>
  </si>
  <si>
    <t>Kepala Sub Bidang Pengembangana Kompetensi Pimpinan Daerah dan Jabatan Tinggi</t>
  </si>
  <si>
    <t>Kepala Sub Bidang Pengembangan Kompetensi Kepemimpinan</t>
  </si>
  <si>
    <t>Kepala Sub Bidang Pengembangan Kompetensi Prajabatan</t>
  </si>
  <si>
    <t>Analis Kepegawaian</t>
  </si>
  <si>
    <t>Badan PENGHUBUNG</t>
  </si>
  <si>
    <t>Kepala Badan Penghubung</t>
  </si>
  <si>
    <t>Kepala Seksi Protokol dan Pelayanan</t>
  </si>
  <si>
    <t>Kepala Seksi Hubungan Antar Lembaga</t>
  </si>
  <si>
    <t>Kepala Seksi Promosi dan Investasi</t>
  </si>
  <si>
    <t>D</t>
  </si>
  <si>
    <t>Badan Kepegawaian Daerah</t>
  </si>
  <si>
    <t>Kepala Badan Kepegawaian Daerah</t>
  </si>
  <si>
    <t>Kepala Bidang Formasi dan Informasi Kepegawaian</t>
  </si>
  <si>
    <t>Kepala Sub Bidang Tata Naskah</t>
  </si>
  <si>
    <t>Kepala Sub Bidang Data dan Informasi</t>
  </si>
  <si>
    <t>Kepala Sub Bidang Kepangkatan</t>
  </si>
  <si>
    <t>Kepala Sub Bidang Pemindahan</t>
  </si>
  <si>
    <t>Kepala Sub Bidang Pensiun</t>
  </si>
  <si>
    <t>Kepala Bidang Jabatan dan Kinerja Aparatur Sipil Negara</t>
  </si>
  <si>
    <t>Kepala Sub Bidang Jabatan Pimpinan Tinggi dan Jabatan Administrasi</t>
  </si>
  <si>
    <t>Kepala Sub Kinerja Aparatur Sipil Negara</t>
  </si>
  <si>
    <t>Kapala Bidang Pembinaan dan Kesejahteraan</t>
  </si>
  <si>
    <t>Kepala Sub Bidang Disiplin dan Pembinaan</t>
  </si>
  <si>
    <t>Kepala Sub Bidang Fasilitasi Profesi Aparatur Sipil Negara</t>
  </si>
  <si>
    <t>Kepala Sub Bidang Kesejahteraan</t>
  </si>
  <si>
    <t>Badan Penanggulangan Bencana Daerah</t>
  </si>
  <si>
    <t>Kepala Badan Penanggulangan Bencana Daerah</t>
  </si>
  <si>
    <t>Kepala Sub Bagian Umum</t>
  </si>
  <si>
    <t xml:space="preserve">Kepala Sub Bagian Keuangan </t>
  </si>
  <si>
    <t>Kepala Sub Bagian Kepegawaian</t>
  </si>
  <si>
    <t>Pengadministrasi Umum</t>
  </si>
  <si>
    <t>Kepala Bidang Pencegahan dan Kesiapsiagaan</t>
  </si>
  <si>
    <t>Kepala Sub Bidang Pencegahan</t>
  </si>
  <si>
    <t>Kepala Sub Bidang Kesiapsiagaan</t>
  </si>
  <si>
    <t>Kepala Sub Bidang logistik</t>
  </si>
  <si>
    <t>Kepala Bidang Kedaruratan dan Logistik</t>
  </si>
  <si>
    <t>Kepala Sub Bidang Kedaruratan</t>
  </si>
  <si>
    <t>Kepala Bidang Rehabilitasi dan Konstruksi</t>
  </si>
  <si>
    <t>Kepala Sub Bidang Rehabilitasi</t>
  </si>
  <si>
    <t>Kepala Sub Bidang Rekonstruksi</t>
  </si>
  <si>
    <t>Satuan Pusdalops Penangulangan Bencana</t>
  </si>
  <si>
    <t>Badan Keuangan Daerah</t>
  </si>
  <si>
    <t>Kepala Bidang Pajak Daerah</t>
  </si>
  <si>
    <t>Kapala Bidang Perbendaharaan</t>
  </si>
  <si>
    <t>Kapala Bidang Akuntansi dan Pelaporan</t>
  </si>
  <si>
    <t>Pranata Komputer</t>
  </si>
  <si>
    <t>Inspektorat</t>
  </si>
  <si>
    <t>Inspektur Daerah</t>
  </si>
  <si>
    <t>Kepala Sub Bagian Evaluasi dan Pelaporan</t>
  </si>
  <si>
    <t>Kepala Sub Bagian Adm &amp; Umum</t>
  </si>
  <si>
    <t>Inspektur Pembantu Wilayah I</t>
  </si>
  <si>
    <t>Layanan Pemeriksa</t>
  </si>
  <si>
    <t>Inspektur Pembantu Wilayah II</t>
  </si>
  <si>
    <t>Inspektur Pembantu Wilayah III</t>
  </si>
  <si>
    <t>Inspektur Pembantu Wilayah IV</t>
  </si>
  <si>
    <t>Auditor Muda</t>
  </si>
  <si>
    <t>Auditor Madya</t>
  </si>
  <si>
    <t>Auditor Pertama</t>
  </si>
  <si>
    <t>Auditor Penyelia</t>
  </si>
  <si>
    <t>Auditor Pelaksana</t>
  </si>
  <si>
    <t>Auditor Pelaksana Lanjutan</t>
  </si>
  <si>
    <t>S.1 Ekonomi/Teknik /Ilmu Pemerintahan</t>
  </si>
  <si>
    <t>Auditor Kepegawaian</t>
  </si>
  <si>
    <t xml:space="preserve">Pengadministrasi Kepegawaian </t>
  </si>
  <si>
    <t>Kepala Sub Bdang perencanaan, Penetapan dan Intensifikasi Pajak</t>
  </si>
  <si>
    <t>Kepala Sub Bidang Data dan Penetapan Pajak</t>
  </si>
  <si>
    <t>Kepala Sub Bidang Pengawasan dan Sengketa Pajak</t>
  </si>
  <si>
    <t>Kepala Sub Bidang Retribusi dan PLL</t>
  </si>
  <si>
    <t>Kepala Sub Bidang Dana Perimbangan</t>
  </si>
  <si>
    <t>Kepala Sub Bidang Hukum dan Perundangan</t>
  </si>
  <si>
    <t>Kepala Bidang Anggaran</t>
  </si>
  <si>
    <t>Kepala Sub Bidang Anggaran I</t>
  </si>
  <si>
    <t>Kepala Sub Bidang Anggaran II</t>
  </si>
  <si>
    <t>Kepala Sub Bidang Anggaran III</t>
  </si>
  <si>
    <t>Kepala Sub Bidang Penerimaan</t>
  </si>
  <si>
    <t>Kepala Sub Bidang  Pengeluaran</t>
  </si>
  <si>
    <t>Kepala Sub Bidang Pelaksanaan APBD</t>
  </si>
  <si>
    <t>Kepala Sub Bidang Akuntansi II</t>
  </si>
  <si>
    <t>Kepala Sub Bidang Akuntansi III</t>
  </si>
  <si>
    <t>Kepala Bidang Bina Adm Keuangan Daerah</t>
  </si>
  <si>
    <t>Kepala Sub Bidang Bina Wilayah I</t>
  </si>
  <si>
    <t>Kepala Sub Bidang Bina Wilayah II</t>
  </si>
  <si>
    <t>Kepala Sub Bidang Bina Wilayah III</t>
  </si>
  <si>
    <t>FORMASI  2017</t>
  </si>
  <si>
    <t>Widyaiswara</t>
  </si>
  <si>
    <t>Sekretariat Daerah</t>
  </si>
  <si>
    <t>Kepala Biro Pemerintahan</t>
  </si>
  <si>
    <t>Kepala Bagian Otonomi Daerah</t>
  </si>
  <si>
    <t>Kepala Sub Bagian Pelaporan</t>
  </si>
  <si>
    <t>Kepala Sub Bagian Fasilitasi Urusan Pemerintahan</t>
  </si>
  <si>
    <t>Kepala Sub Bagian Evaluasi Kinerja</t>
  </si>
  <si>
    <t>Kepala Sub Bagian Daerah Otonom</t>
  </si>
  <si>
    <t>Kepala Sub Bagian Pemerintaha Nagari/Desa</t>
  </si>
  <si>
    <t>Kepala Sub Bagian Administrasi Kewilayahan</t>
  </si>
  <si>
    <t>Kepala Sub Bagian Fasilitasi dan Hubungan Antar Lembaga</t>
  </si>
  <si>
    <t>Kepala Sub Bagian Koordinasi Pemerintahan</t>
  </si>
  <si>
    <t>Kepala Bidang Kepangkatan Pemindahan dan Pensiun</t>
  </si>
  <si>
    <t>Kepala Biro Hukum</t>
  </si>
  <si>
    <t>Kepala Sub Bagian Penanganan dan Sengketa Hukum</t>
  </si>
  <si>
    <t>Kepala Bagian Dokumentasi, Bantuan Hukum dan HAM</t>
  </si>
  <si>
    <t>Kepala Sub Bagian Bantuan dan Perlindungan Hukum</t>
  </si>
  <si>
    <t>Kepala Sub Bagian Dokumentasi Hukum dan Perpustakaan</t>
  </si>
  <si>
    <t>Kepala Bagian Fasilitasi dan Koordinasi Pemerintahan</t>
  </si>
  <si>
    <t>Kepala Bagian Penyusunan Peraturan Perundang-undangan</t>
  </si>
  <si>
    <t>Kepala Sub Bagian Pengkajian Produk Hukum Daerah Provinsi II</t>
  </si>
  <si>
    <t>Kepala Sub Bagian Pengkajian Produk Hukum Daerah Provinsi I</t>
  </si>
  <si>
    <t>Kepala Bagian Pembinaan dan Pengawasan Produk Hukum Daerah Kab/Kota</t>
  </si>
  <si>
    <t>Kepala Sub Bagian Pengkajian Produk Hukum Daerah Kab/Kota Wilayah I</t>
  </si>
  <si>
    <t>Kepala Sub Bagian Pengkajian Produk Hukum Daerah Kab/Kota Wilayah II</t>
  </si>
  <si>
    <t>Kepala Sub Bagian Pengkajian Produk Hukum Daerah Kab/Kota Wilayah III</t>
  </si>
  <si>
    <t>Perancang Peraturan Perundang-undangan</t>
  </si>
  <si>
    <t>S-1 Hukum</t>
  </si>
  <si>
    <t>Kepala Sub Bagian Liputan</t>
  </si>
  <si>
    <t>Kepala Sub Bagian Dokumentasi</t>
  </si>
  <si>
    <t>Kepala Bagian Analisa Kebijakan dan Media</t>
  </si>
  <si>
    <t>Kepala Sub Bagian Analisa Kebijakan</t>
  </si>
  <si>
    <t>Kepala Sub Bagian Media Massa</t>
  </si>
  <si>
    <t>Kepala Bagian Pengelolaan Administrasi Informasi</t>
  </si>
  <si>
    <t>Kepala Sub Bagian Sarana dan Prasarana</t>
  </si>
  <si>
    <t>Keahlian</t>
  </si>
  <si>
    <t>Pengelola Kepegawaian</t>
  </si>
  <si>
    <t>Kepala Sub Bidang Jabatan Fungsional</t>
  </si>
  <si>
    <t>Pengelola Penilaian Kinerja Pegawai</t>
  </si>
  <si>
    <t>Pengelola Disiplin Pegawai</t>
  </si>
  <si>
    <t>Pengelola Sistem Informasi Manajemen Kepegawaian</t>
  </si>
  <si>
    <t>Analis Aplikasi dan Pengelolaan Data Sistem Keuangan</t>
  </si>
  <si>
    <t xml:space="preserve">Pengadministrasi persuratan </t>
  </si>
  <si>
    <t>S.1/D.IV Ekonomi Manajemen/Akuntansi</t>
  </si>
  <si>
    <t>SLTA/DI/DII/DIII manajemen perkantoran/yang relevan</t>
  </si>
  <si>
    <t>Min D.III Manajemen/ Ilmu Adm/Psikologi/yg relevan</t>
  </si>
  <si>
    <t>Kepala Sub Bidang Pelatihan Pembentukan Jabatan Fungsional</t>
  </si>
  <si>
    <t>Pengadministrasi persuratan</t>
  </si>
  <si>
    <t>S.1/D.IV Tek.Inforrmatika/iInformasi/Akuntansi/yg relevan</t>
  </si>
  <si>
    <t>D.III Akuntansi/Manajemen/Adm.Perlantoran/yang relevan</t>
  </si>
  <si>
    <t>Verifikator Keuangan data laporan Keuangan</t>
  </si>
  <si>
    <t>Pengelola program dan Laporan</t>
  </si>
  <si>
    <t>Min D.III/Akuntansi/Manajemen/Tek.Informatika/tg relevan</t>
  </si>
  <si>
    <t>Pengemudi</t>
  </si>
  <si>
    <t>SLTA/DI/DII/DIII/yg relevan</t>
  </si>
  <si>
    <t>Pengadministrasi Sarana dan Prasarana</t>
  </si>
  <si>
    <t>SLTA/DI/DII/DIII/manajemen Perkantoran/yg relevan</t>
  </si>
  <si>
    <t>Min D.III/Teknik Mesin/Manajemen/Adm.Tek.Informatika/yg relevan</t>
  </si>
  <si>
    <t>Analis Perencanaan Program</t>
  </si>
  <si>
    <t>S.1/DIV Ekonomi Pemb.Akuntansi/Manjemen/yg relevan</t>
  </si>
  <si>
    <t>Penyusun Laporan Keuangan</t>
  </si>
  <si>
    <t>Pengadministrasi keuangan</t>
  </si>
  <si>
    <t>D.III Akuntansi/Manajemen/yg relevan</t>
  </si>
  <si>
    <t>Pengelola Tata Naskah</t>
  </si>
  <si>
    <t>SLTA/DI/DII/DIII manajemen/adm/T.Informatika/yang relevan</t>
  </si>
  <si>
    <t>S.I/D.IV Manjemen/Ekonomi.I.P/I.H/yg relevan</t>
  </si>
  <si>
    <t>Analis jabatan</t>
  </si>
  <si>
    <t>S.I/D.IV Manajemen/Ekonomi Adm/Psikologi/yg relevan</t>
  </si>
  <si>
    <t>Analis Mitigasi Bencana</t>
  </si>
  <si>
    <t>S.I/D.IV Psikologi Umum/Masy/Manajemen/Sosiologi.i.Adm.Kriminoolgi/yg relevan</t>
  </si>
  <si>
    <t>SLTA/DI/DII/DIII Manajemen Perkantoran/yg relevan</t>
  </si>
  <si>
    <t>Analis Sistem Informasi dan Jaringan</t>
  </si>
  <si>
    <t>DIII Manajemen/I. Adm/Psikologi/tT.Informatika/yg relevan</t>
  </si>
  <si>
    <t>Perancang Sistem Informasi Kepegawaian</t>
  </si>
  <si>
    <t>S.I/D.IV Manajajemen/Ekonomi/Adm/T.Informatika/yg relevan</t>
  </si>
  <si>
    <t>Kepala Biro Umum</t>
  </si>
  <si>
    <t>Kepala Bagian Rumah Tangga dan Keprotokolan</t>
  </si>
  <si>
    <t>Kepala Sub Bagian Urusan Dalam</t>
  </si>
  <si>
    <t>Kepala Sub Bagian Acara dan Pelayanan Tamu</t>
  </si>
  <si>
    <t>Pranata Acara</t>
  </si>
  <si>
    <t>Min DIII Adm/Manajemen/yg relevan</t>
  </si>
  <si>
    <t>Petugas Protokol</t>
  </si>
  <si>
    <t>SLTA/DI/DII//DIII Adm/Manajemen/yg relevan</t>
  </si>
  <si>
    <t>Kepala Bagian Perlengkapan dan Kesekretariatan</t>
  </si>
  <si>
    <t>Kepala Sub Bagian Perlengkapan</t>
  </si>
  <si>
    <t>Kepala Sub Bagian Analisa Kebutuhan</t>
  </si>
  <si>
    <t>Kepala Sub Bagian Pemeliharaan dan Penghapusan</t>
  </si>
  <si>
    <t>Kepala Bagian Tata Usaha dan Keuangan</t>
  </si>
  <si>
    <t xml:space="preserve">Kepala Sub Bagian Tata Usaha Perencanaan dan Program </t>
  </si>
  <si>
    <t>Pengadministrasi Hukum</t>
  </si>
  <si>
    <t>SLTA/DI/DII/DIII Manajemen perkantoran/yg relevan</t>
  </si>
  <si>
    <t>Pengelola Penyusunana Peraturan Perundang-undangan</t>
  </si>
  <si>
    <t>Min DIII I.Adm/Manajemen/yg relevan</t>
  </si>
  <si>
    <t>Pengelola Bantuan Hukum</t>
  </si>
  <si>
    <t>Mn DIII I.Adm/Manajemen/yg relevan</t>
  </si>
  <si>
    <t>SLTA/DI/DII/DIImanajem/administrasi perkantoran/yg relevan</t>
  </si>
  <si>
    <t>Pengelola Pengkajian dan Penelaahan Hukum</t>
  </si>
  <si>
    <t>MinDIII I. Adm/Manajemen/yg  relevan</t>
  </si>
  <si>
    <t>Pengolah Data Berkas Sengketa</t>
  </si>
  <si>
    <t>Min DIII T.Informatika/yg relevan</t>
  </si>
  <si>
    <t>Pengolah Data Pendataan,Pemetaan dan Penilaian</t>
  </si>
  <si>
    <t>Min DIII T.Informatika.Manjemen.T.Informatika/Adm/yg relevan</t>
  </si>
  <si>
    <t>Penyusun rencana Kebutuhan Logistik</t>
  </si>
  <si>
    <t>S.I/DIV Manjemen/Ekonomi/yg relevan</t>
  </si>
  <si>
    <t>Min DIII I.Sekretaris/yg relevan</t>
  </si>
  <si>
    <t>Analis Hubungan antar Lembaga</t>
  </si>
  <si>
    <t>S.I/DIV ke.Publik/I.Hukum/Manjemen/Ekonomi/yg relevan</t>
  </si>
  <si>
    <t>Penyusun Rencana Promosi</t>
  </si>
  <si>
    <t>S.I/DIV Manajemen/Ekonomi/Adm/Psiko/yg relevan</t>
  </si>
  <si>
    <t>Kepala Sub Bagian RT dan Tata Usaha Pimpinan</t>
  </si>
  <si>
    <t>SLTA/DI/DII/DIII Adm/Manajemen</t>
  </si>
  <si>
    <t>Pranata Promosi</t>
  </si>
  <si>
    <t>MinDIII Manjajem/Ekonomi/Adm/Psiko/yg relevan</t>
  </si>
  <si>
    <t>Analis Kesejahteraan SDMA</t>
  </si>
  <si>
    <t>S.I/DIV Manajemen/Ekonomi//Asm/Psiko/yg relevan</t>
  </si>
  <si>
    <t>DIII I.Adm/Manajemen/yg relevan</t>
  </si>
  <si>
    <t>MinDIII Manajemen/I.Adm/Psikologi/yg relevan</t>
  </si>
  <si>
    <t xml:space="preserve">Pengadministrsi Kepegawaian </t>
  </si>
  <si>
    <t>SLTA/DI/DII/DIII manajemen/Adm Perkantoran /yg relevan</t>
  </si>
  <si>
    <t xml:space="preserve">Tenaga Liputan </t>
  </si>
  <si>
    <t>Pengadministrasi TB/Izin Belajar</t>
  </si>
  <si>
    <t>SLTA/DI/DIII/DIII manjemen/Adm perkantoran/yg relevan</t>
  </si>
  <si>
    <t xml:space="preserve">Kepala Sub Bagian Penyusunan Program </t>
  </si>
  <si>
    <t>Kepala Sub Bagian Keuangan  Perlengkapan</t>
  </si>
  <si>
    <t>Kepala Sub Bidang Organisasi Kemasyarakatan</t>
  </si>
  <si>
    <t xml:space="preserve">Penyusun Rencana Kebijakan </t>
  </si>
  <si>
    <t>Analis Perekonomian</t>
  </si>
  <si>
    <t>S.1/DIV Manajemen/Ekonomi/yg relevan</t>
  </si>
  <si>
    <t>Analis Pelayanan</t>
  </si>
  <si>
    <t>S.!/DIV I.Hukum.Adm/yg relevan</t>
  </si>
  <si>
    <t>Pengawas Pemilu</t>
  </si>
  <si>
    <t>S.I/DIV I.Hukum/Sospol/yg relevan</t>
  </si>
  <si>
    <t>Pengelola Bahan Demokratisasi dan Pemilu</t>
  </si>
  <si>
    <t>Min DIII Sospol/Politik/Pemerintahan/yg relevan</t>
  </si>
  <si>
    <t>Pengelola Pelayanan Penunjang Diagnostik dan Logistik</t>
  </si>
  <si>
    <t>Min DIII Adm/yg relevan</t>
  </si>
  <si>
    <t>Analis Kemasyarakatan</t>
  </si>
  <si>
    <t>S.I/DIV Sospol/Sosiologi/K.Publik</t>
  </si>
  <si>
    <t>Analis Sosial Budaya</t>
  </si>
  <si>
    <t>S.I/D.IV Budaya/yg relevan</t>
  </si>
  <si>
    <t>Kepala Sub Bidang Penanganan Konflik</t>
  </si>
  <si>
    <t>Pengolah data</t>
  </si>
  <si>
    <t>DIII Tek.Informatika/Adm/Manjemen/yg relevan</t>
  </si>
  <si>
    <t>Kepala Sub Bidang Kewaspadaan Dini, Analilis Evaluasi Informasi dan Kebijakan Starategis</t>
  </si>
  <si>
    <t>Kepala Sub Bagian Penatausahaan Keuanga Setda</t>
  </si>
  <si>
    <t>Kepala Sub Bagian Verifikasi, Pelaporan dan Penerimaan Retribusi</t>
  </si>
  <si>
    <t>Pranata Kearsipan</t>
  </si>
  <si>
    <t>Min DIII Kearsipan/yg relevan</t>
  </si>
  <si>
    <t>Pengelola Fasilitasi bantuan Hukum</t>
  </si>
  <si>
    <t>Min DIII I. Adm/yg relevan</t>
  </si>
  <si>
    <t>MinDIII i.Adm/yg relevan</t>
  </si>
  <si>
    <t>Pengadministrasi perpustakaan</t>
  </si>
  <si>
    <t>Analis Perencanaan Evaluasi dan Pelaporan</t>
  </si>
  <si>
    <t>S.I/DIV Ekonomi Pemb/Akuntansi/Manajemen/yg relevan</t>
  </si>
  <si>
    <t>Kepala Bagian Bina Sarana Perekonomian</t>
  </si>
  <si>
    <t>Kepala Sub Bagian Bina BUMD, Inflasi Daerah dan data Perekonomian</t>
  </si>
  <si>
    <t>Kepala Bagian Produksi dan Pemasaran</t>
  </si>
  <si>
    <t>Kepala Sub Bagian Bina Produksi Primer</t>
  </si>
  <si>
    <t>Kepala Sub Bagian Pengembangan Produk Olahan</t>
  </si>
  <si>
    <t>Kepala Biro Perekonomian</t>
  </si>
  <si>
    <t>Kepala Sub Bagian Bina Sarana Perekonomian</t>
  </si>
  <si>
    <t>Kepala Sub Bagian Bina Pemasaran dan Perlindungan Konsumen Serta Promosi</t>
  </si>
  <si>
    <t>Kepala Bagian Kelembangaan dan Ekonomi Daerah</t>
  </si>
  <si>
    <t>Kepala Sub Bagian Bina Kelembagaan Ekonomi Daerah</t>
  </si>
  <si>
    <t>Kepala Sub Bagian Bina Pemberdayaan Ekonomi</t>
  </si>
  <si>
    <t>Kepala Sub Bagian Bina Koperasi dan UMKM</t>
  </si>
  <si>
    <t>Pengelola dan Mediasi Perlindungan Konsumen</t>
  </si>
  <si>
    <t>MinDIII Kesos/Ekonomi/yg relevan</t>
  </si>
  <si>
    <t>Analis Koperasi</t>
  </si>
  <si>
    <t>S.I/DIV Manajemen/Akuntansi/yg relevan</t>
  </si>
  <si>
    <t>Fasilitator Promosi</t>
  </si>
  <si>
    <t>Fasilator Sarana Pemasaran</t>
  </si>
  <si>
    <t>Pengolah Data</t>
  </si>
  <si>
    <t>Kepala Sub Bidang Sumberdaya Manusia</t>
  </si>
  <si>
    <t>Analis Rehabilitasi Masalah Sosial</t>
  </si>
  <si>
    <t>S.i/DIV/Psikologi Umum/Masuyarakat/yg relevan</t>
  </si>
  <si>
    <t>Analis  Pengembangan Wilayah</t>
  </si>
  <si>
    <t>S.I/DIV Tek.Sipil</t>
  </si>
  <si>
    <t>Analis Tata Ruang dan Lingkungan Hidup</t>
  </si>
  <si>
    <t>Penyusun Rencana RT Perlengkapan</t>
  </si>
  <si>
    <t>S.I/DIV Manajemen/Ekonomi/yg relevan</t>
  </si>
  <si>
    <t>Termasuk Calon JFT</t>
  </si>
  <si>
    <t>Biro Bina Mental dan Kesra</t>
  </si>
  <si>
    <t>Kepala Bagian Bina Mental</t>
  </si>
  <si>
    <t>Kepala Sub Bagian Bina Pendidikan Non Formal Keagamaan</t>
  </si>
  <si>
    <t>Kepala Sub Bagian Bina Kehidupan Sosial dan Keagamaan</t>
  </si>
  <si>
    <t>Kepala Sub Bagian Bina Kelembagaan Agama</t>
  </si>
  <si>
    <t>Kepala Sub Bagian Data dan Pelaporan</t>
  </si>
  <si>
    <t>Kepala Sub Bagian Pengembangan Genarasi Muda</t>
  </si>
  <si>
    <t xml:space="preserve">Analis </t>
  </si>
  <si>
    <t>Kepala Bidang Kesejahteraan Rakyat</t>
  </si>
  <si>
    <t>Kepala Sub Bagian Penganganan Masalah Sosial dan Dampak Bencana</t>
  </si>
  <si>
    <t>Kepala Sub Bagian Kesehatan dan Pendidikan</t>
  </si>
  <si>
    <t>Kepala Sub Bagian Kesejahteraan Sosial</t>
  </si>
  <si>
    <t>Analis kinerja</t>
  </si>
  <si>
    <t>Calon JFT sesuai jabatan</t>
  </si>
  <si>
    <t>S.I/DIV Tek.Sipil.Lingkungan/yfg relevan</t>
  </si>
  <si>
    <t>USUL  FORMASI 2017</t>
  </si>
  <si>
    <t>PNS TAHUN 2017 (Jan 2017)</t>
  </si>
  <si>
    <t>PNS TAHUN 2017(Jan 2017)</t>
  </si>
  <si>
    <t>Biro Kerjasama dan Rantau</t>
  </si>
  <si>
    <t>Kepala Biro Kerjasama dan Rantau</t>
  </si>
  <si>
    <t>Kepala Bagian Rantau</t>
  </si>
  <si>
    <t>Kepala Sub BagianJaringan Komunikasi Rantau</t>
  </si>
  <si>
    <t>Kepala Sub Bagian Bina Ekonomi Ranah dan Rantau</t>
  </si>
  <si>
    <t>Kepala Sub Bagian Bina Sosial Budaya Ranah dan Rantau</t>
  </si>
  <si>
    <t>Kepala Bagian Kerjasama Luar Negeri</t>
  </si>
  <si>
    <t>Kepala Sub Bagian Data Pelaporan Kerjasama</t>
  </si>
  <si>
    <t>Kepala Sub Bagian Kerjasama Pemerintah Luar Negeri</t>
  </si>
  <si>
    <t>Kepala Sub Bagian Kerjasama Pihak Ketiga</t>
  </si>
  <si>
    <t>Kepala Bagian Kerjasama antar Daerah</t>
  </si>
  <si>
    <t>Kepala Sub Bagian Kerjasama Antar Provinsi dan Kabupaten/Kota</t>
  </si>
  <si>
    <t>Kepala Sub Bagian Kerjasama Daerah dan Kementerian/Lembaga</t>
  </si>
  <si>
    <t>Termasuk Calon JFT sesuai jabatannya</t>
  </si>
  <si>
    <t>Termasuk Calon JFT suai jabatannya</t>
  </si>
  <si>
    <t>Biro Organisasi</t>
  </si>
  <si>
    <t>Eselon III/Administrator</t>
  </si>
  <si>
    <t>Kepala Bagian Administrasi Pemerintahan</t>
  </si>
  <si>
    <t>Termasuk Calon JFT sesuai jabatan</t>
  </si>
  <si>
    <t>Kepala Bagian Kelembagaan dan Analisis Jabatan</t>
  </si>
  <si>
    <t>Kepala Sub Bagian Kelembagaan Provinsi</t>
  </si>
  <si>
    <t>Kepala Sub Bagian Analisis Jabatan</t>
  </si>
  <si>
    <t>Kepala Bagian Pengembangan Kinerja</t>
  </si>
  <si>
    <t>Kepala Bagian Ketatalaksanaan</t>
  </si>
  <si>
    <t>Kepala Sub Bagian Pelayanan Publik</t>
  </si>
  <si>
    <t>Kepala Sub Bagian Prosedur Tata Kerja dan Standarisasi</t>
  </si>
  <si>
    <t>Kepala Sub Bagian Pendayagunaan Aparatur dan RB</t>
  </si>
  <si>
    <t>Kepala Sub Bagian Pembinaan dan Pengendalian Kab/Kota</t>
  </si>
  <si>
    <t>Kepala Sub Bagian Akuntabilitas Kinerja</t>
  </si>
  <si>
    <t>Kepala Sub Bagian Kepegawaian Setda</t>
  </si>
  <si>
    <t>Kepala Bidang Retribusi, Dana Perimbangan Dan PLL</t>
  </si>
  <si>
    <t>S.I/DIV Ekonomi Manajemen/Akuntansi/yg relevan</t>
  </si>
  <si>
    <t xml:space="preserve">Analis Pajak/Retribusi </t>
  </si>
  <si>
    <t>Pengolah data berkas Sengketa</t>
  </si>
  <si>
    <t>DIII Tek.Informatika/yg relevan</t>
  </si>
  <si>
    <t>SLTA/DI/DII/DIII manajemen perkantoran/yg relevan</t>
  </si>
  <si>
    <t>Pranata Barang dan Jasa</t>
  </si>
  <si>
    <t>DIII Manajemen/Adm/I.Pemerintah/yg relevan</t>
  </si>
  <si>
    <t>DIII Manajemen/Adm/I.Pskologi/yg relevan</t>
  </si>
  <si>
    <t>PNS TAHUN 2017 (JAN 2017)</t>
  </si>
  <si>
    <t>REALISASI PENERIMAAN CPNS TAHUN 2016</t>
  </si>
  <si>
    <t>MinDIII Manajemen/Adm/I.Pemerintah/yg relevan</t>
  </si>
  <si>
    <t>RIIL  TERSEDIA PNS           (TAHUN 2017)</t>
  </si>
  <si>
    <t>PNS TAHUN 2017(Jan  2017)</t>
  </si>
  <si>
    <t>PNS TAHUN 2017 (Jan 2017</t>
  </si>
  <si>
    <t>Pengelola data penyelenggaraan tes</t>
  </si>
  <si>
    <t>Min DIII Manajemen/I.Adm/Psikologi</t>
  </si>
  <si>
    <t>Pengelola data</t>
  </si>
  <si>
    <t>DIII Tek.Informatika/Adm/ Perkantoran/yg relevan</t>
  </si>
  <si>
    <t>DIII Tek.Informatika/Adm Perkantoran/yg relevan</t>
  </si>
  <si>
    <t>MinDIII Tek.Informatika/Adm Perkantoran/yg relevan</t>
  </si>
  <si>
    <t>MinDIII Tek.Informatika/Adm/ Perkantoran/yg relevan</t>
  </si>
  <si>
    <t>Min DIII Tek.Informatika/Adm/ Perkantoran/yg relevan</t>
  </si>
  <si>
    <t>S.1/DIV Manajemen/I.Ekonomi</t>
  </si>
  <si>
    <t>Kepala Sub Bidang Akuntansi I</t>
  </si>
  <si>
    <t>Pengelola Pelaporan dan Evaluasi Pelaksanaan Kegiatan  APBD</t>
  </si>
  <si>
    <t>Pengelola Pembiayaan Daerah</t>
  </si>
  <si>
    <t>MinDIII Akuntansi/Manajemen/Adm/T.Informatika/yg relevan</t>
  </si>
  <si>
    <t>Analis Kerjasama Lembaga Keagamaan</t>
  </si>
  <si>
    <t>S.1/DIV I.Pemerintah/I.Hukum/Adneg/Sospol/yg relevan</t>
  </si>
  <si>
    <t>MinDIII Tek.Informatika/Adm/Manjemen/yg relevan</t>
  </si>
  <si>
    <t>MinD.III Akuntansi/Manajemen/yg relevan</t>
  </si>
  <si>
    <t>Pengelola Dokumentasi</t>
  </si>
  <si>
    <t>Pengelola Perpustakaan</t>
  </si>
  <si>
    <t>MiDIII/I.Perpustakaan/Sejarah/yg relevan</t>
  </si>
  <si>
    <t>Analis Peroduk Hukum</t>
  </si>
  <si>
    <t>S.1/DIV I. Hukum/Adm.Pemerintahan/yg relevan</t>
  </si>
  <si>
    <t>Pengelola Media Cetak</t>
  </si>
  <si>
    <t>Tenaga Peliputan</t>
  </si>
  <si>
    <t>MinDIII I.Komuniaksi/yg relevan</t>
  </si>
  <si>
    <t>S.1/DIV I.Hukum/Adm/yg relevan</t>
  </si>
  <si>
    <t>Kepala Bagian Penyelenggaraan Informasi Pimpinan</t>
  </si>
  <si>
    <t>Analis Publikasi</t>
  </si>
  <si>
    <t>DIII Tek.Informatika/Manajemen Informatika/Telkom/yg relevan</t>
  </si>
  <si>
    <t>Analis Pertanggungjawaban Anggaran</t>
  </si>
  <si>
    <t>Pengelola realisasi lapoeran Penerimaan Retribusi Daerah</t>
  </si>
  <si>
    <t>Kepala Biro Administrasi Pengadaan dan Pengelolaan Barang Milik Daerah</t>
  </si>
  <si>
    <t>Kepala Bagian Bina Sarana</t>
  </si>
  <si>
    <t>Kepala Sub Bagian Perencanaan dan Pengadaan dan Barang Milik Daerah</t>
  </si>
  <si>
    <t xml:space="preserve">Kepala Sub Bagian Fasilitasi dan Pembinaan </t>
  </si>
  <si>
    <t>P2UPD Muda</t>
  </si>
  <si>
    <t>P2UPD Madya</t>
  </si>
  <si>
    <t>P2UPD Pertama</t>
  </si>
  <si>
    <t>Kepala Bagian Layanan Pengadaan</t>
  </si>
  <si>
    <t>Kepala Sub Bagian Jasa Konstruksi</t>
  </si>
  <si>
    <t>Kepala Sub Bagian Jasa Konsultasi</t>
  </si>
  <si>
    <t>Kepala Sub Bagian Barang dan Jasa</t>
  </si>
  <si>
    <t>Kepala BagianPengelolaan Barang Milik Daerah</t>
  </si>
  <si>
    <t>Kepala Sub Bagian Penatausahaan Barang Milik Daerah</t>
  </si>
  <si>
    <t>Kepala Sub Bagian Pemanfatan Barang Milik Daerah</t>
  </si>
  <si>
    <t>Kepala Sub Bagian Perubahan Status Hukum</t>
  </si>
  <si>
    <t>Caraka (tdk ada di Permenpan)</t>
  </si>
  <si>
    <t>S.1/DIV Ekonomi/Manajemen/Akuntansi/yg relevan</t>
  </si>
  <si>
    <t>Kepala Badan Keuangan Daerah</t>
  </si>
  <si>
    <t>S.1/D.IV Ekonomi Manajemen/Akuntansi/yg relevan</t>
  </si>
  <si>
    <t>RSUD DR Achmad Mochtar Bukittinggi (TIPE B)</t>
  </si>
  <si>
    <t>Direktur RSUD DR Achmad Mochtar Bukittinggi</t>
  </si>
  <si>
    <t>Eselon II/Jabatan Pimpinan Tinggi Muda</t>
  </si>
  <si>
    <t>Wakil  Direktur  Pelayanan</t>
  </si>
  <si>
    <t>Kepala Bidang Pelayanan Medis</t>
  </si>
  <si>
    <t>Kepala Seksi Perencanaan dan Pengembangan Pelayanan Medis</t>
  </si>
  <si>
    <t>Kepala Seksi Monitoring dan Evaluasi Pelayanan Medis</t>
  </si>
  <si>
    <t>Operator Komputer</t>
  </si>
  <si>
    <t>Kepala Bidang Pelayanan Keperawatan</t>
  </si>
  <si>
    <t>Kepala Seksi Perencanaan dan Pengembangan Pelayanan Keperawatan</t>
  </si>
  <si>
    <t>Kepala Seksi Monitoring dan Evaluasi Pelayanan Keperawatan</t>
  </si>
  <si>
    <t>Wakil  Direktur Penunjang dan Sumberdaya Manusia</t>
  </si>
  <si>
    <t>Kepala Bidang Penunjang dan Fasilitas Pelayanan</t>
  </si>
  <si>
    <t>Kepala Bidang Perencanaan</t>
  </si>
  <si>
    <t>Kepala Seksi Penyusunan  Program dan Laporan</t>
  </si>
  <si>
    <t>Kepala Seksi Promosi dan Marketing</t>
  </si>
  <si>
    <t>Koordinator PKRS</t>
  </si>
  <si>
    <t>Tenaga oerasional PKRS</t>
  </si>
  <si>
    <t>Operator telepon</t>
  </si>
  <si>
    <t>Kepala Bidang Sumber Daya Manusia</t>
  </si>
  <si>
    <t>Kepala Seksi Kepegawaian</t>
  </si>
  <si>
    <t>Pengadministrasi Kepegawaian</t>
  </si>
  <si>
    <t>Kepala Seksi Pendidikan dan Penelitian</t>
  </si>
  <si>
    <t>Pengumpul dan Pengolah Data Pendidikan dan Penelitian</t>
  </si>
  <si>
    <t>Pengadministrasi Perpustakaan</t>
  </si>
  <si>
    <t>Wakil  Direktur Umum dan Keuangan</t>
  </si>
  <si>
    <t>Kepala Bagian Umum</t>
  </si>
  <si>
    <t>Penyusun Laporan</t>
  </si>
  <si>
    <t>Pengagenda Surat</t>
  </si>
  <si>
    <t>Pengarsip Surat</t>
  </si>
  <si>
    <t>Pengadministrasi Pimpinan</t>
  </si>
  <si>
    <t>Kepala Sub Rumah Tangga dan Perlengkapan</t>
  </si>
  <si>
    <t>Pengumpul dan Pengolah Data Rumah Tangga dan Perlengkapan</t>
  </si>
  <si>
    <t>Pengadministrasi Rumah Tangga dan Perengkapan</t>
  </si>
  <si>
    <t>Pengelola Barang</t>
  </si>
  <si>
    <t>Mekanik</t>
  </si>
  <si>
    <t>Kepala Sub  Bagian Humas dan Hukum</t>
  </si>
  <si>
    <t>Kepala Bagian Anggaran dan Perbendaharaan</t>
  </si>
  <si>
    <t>Kepala Sub Bagian Anggaran</t>
  </si>
  <si>
    <t>Pengumpul dan Pengolah Data Anggaran</t>
  </si>
  <si>
    <t>Penyusun Anggaran</t>
  </si>
  <si>
    <t>Administrasi SIMRS</t>
  </si>
  <si>
    <t>Kepala Sub Bagian Perbendaharaan</t>
  </si>
  <si>
    <t>Kepala Bagian Akuntansi</t>
  </si>
  <si>
    <t>Kepala Sub Bagian Akuntansi Keuangan dan Manajemen</t>
  </si>
  <si>
    <t>Penyusun Akuntansi Keuangan SAK/SAP</t>
  </si>
  <si>
    <t>Kepala Sub Bagian Verifikasi</t>
  </si>
  <si>
    <t>Penyusun Verifikasi</t>
  </si>
  <si>
    <t xml:space="preserve">Dokter Spesialis </t>
  </si>
  <si>
    <t>Dokter Spesialis Mata</t>
  </si>
  <si>
    <t xml:space="preserve">Dokter Spesialis Kebidanan Umum </t>
  </si>
  <si>
    <t>Dokter Spesialis Kebidanan Konsul-Onk</t>
  </si>
  <si>
    <t>Dokter Spesialis Bedah Umum</t>
  </si>
  <si>
    <t>Dokter Spesialis Bedah Konsultan Digestive</t>
  </si>
  <si>
    <t>Dokter Spesialis Bedah Konsultan Onk</t>
  </si>
  <si>
    <t>Dokter Spesialis Bedah Orthopedi &amp; Traumatologi</t>
  </si>
  <si>
    <t>Dokter Spesialis Bedah Syaraf</t>
  </si>
  <si>
    <t>Dokter Spesialis Urologi</t>
  </si>
  <si>
    <t>Dokter Spesialis Anak</t>
  </si>
  <si>
    <t>Dokter Spesialis Sub Perinatologi</t>
  </si>
  <si>
    <t>Dokter Spesialis Paru</t>
  </si>
  <si>
    <t>Dokter Spesialis Penyakit Dalam Umum</t>
  </si>
  <si>
    <t>Dokter Spesialis Sub Kardiovaskuler</t>
  </si>
  <si>
    <t>Dokter Neurologi</t>
  </si>
  <si>
    <t>Dokter Kulit &amp; Kelamin</t>
  </si>
  <si>
    <t>Dokter Spesialis Jantung</t>
  </si>
  <si>
    <t>Dokter Spesialis Jiwa</t>
  </si>
  <si>
    <t xml:space="preserve">Dokter Spesialis Anestesi </t>
  </si>
  <si>
    <t>Dokter Spesialis Radologi</t>
  </si>
  <si>
    <t>Dokter Spesialis THT-KL</t>
  </si>
  <si>
    <t>Dokter Spesialis Patologi Klinik</t>
  </si>
  <si>
    <t>Dokter Spesialis Patologi Anatomi</t>
  </si>
  <si>
    <t>Dokter Spesialis Rehabilitasi Medik</t>
  </si>
  <si>
    <t>Dokter Spesialis Orthodonty</t>
  </si>
  <si>
    <t>Dokter Spesialis Forensik</t>
  </si>
  <si>
    <t>Dokter Gigi Umum</t>
  </si>
  <si>
    <t>Dokter Umum</t>
  </si>
  <si>
    <t>Keperawatan</t>
  </si>
  <si>
    <t>Perawat</t>
  </si>
  <si>
    <t>Perawat Anestesi</t>
  </si>
  <si>
    <t>Perawat Gigi</t>
  </si>
  <si>
    <t>Bidan</t>
  </si>
  <si>
    <t>Kefarmasian</t>
  </si>
  <si>
    <t>Apoteker</t>
  </si>
  <si>
    <t>Analis Formasi</t>
  </si>
  <si>
    <t>Asisten Apoteker</t>
  </si>
  <si>
    <t>Aministrasi Farmasi</t>
  </si>
  <si>
    <t xml:space="preserve">Kesehatan Masyarakat </t>
  </si>
  <si>
    <t>Epidemiolog Kesehatan</t>
  </si>
  <si>
    <t>Entomolog Kesehatan</t>
  </si>
  <si>
    <t>Mikrobiologis Kesehatan</t>
  </si>
  <si>
    <t>Penyuluh Kesehatan</t>
  </si>
  <si>
    <t>Administrator Kesehatan</t>
  </si>
  <si>
    <t>Sanitarian</t>
  </si>
  <si>
    <t xml:space="preserve">Gizi </t>
  </si>
  <si>
    <t>Nutrisionis</t>
  </si>
  <si>
    <t>Dietisien</t>
  </si>
  <si>
    <t>Keterapian Fisik</t>
  </si>
  <si>
    <t>Fisioterapis</t>
  </si>
  <si>
    <t>Okupasiterapis</t>
  </si>
  <si>
    <t>Terapis Wicara</t>
  </si>
  <si>
    <t>Psikolog  Klinis</t>
  </si>
  <si>
    <t xml:space="preserve">Keteknisan Medis </t>
  </si>
  <si>
    <t>Radiografer</t>
  </si>
  <si>
    <t>Radiografis</t>
  </si>
  <si>
    <t>Teknisi Gigi</t>
  </si>
  <si>
    <t>Teknisi Elektromedis</t>
  </si>
  <si>
    <t>Analis Kesehatan</t>
  </si>
  <si>
    <t>Refraksionis Optisien</t>
  </si>
  <si>
    <t>Ortotis Prostetis</t>
  </si>
  <si>
    <t>Teknisi Tranfusi Darah</t>
  </si>
  <si>
    <t>Pranata Laboratorium Kesehatan</t>
  </si>
  <si>
    <t>Fisikawan Medis</t>
  </si>
  <si>
    <t>Perekam Medis</t>
  </si>
  <si>
    <t>Fungsional Keterampilan</t>
  </si>
  <si>
    <t>Instalasi Prasarana &amp; Sarana</t>
  </si>
  <si>
    <t>Teknik Komputer</t>
  </si>
  <si>
    <t>Pengadministrasi</t>
  </si>
  <si>
    <t>Teknik Listrik</t>
  </si>
  <si>
    <t>Teknik Sipil</t>
  </si>
  <si>
    <t>Teknik Mesin</t>
  </si>
  <si>
    <t>Tenaga Administrasi Gudang</t>
  </si>
  <si>
    <t>Instalasi Gizi</t>
  </si>
  <si>
    <t>Tenaga Pengantar Makanan</t>
  </si>
  <si>
    <t>Pengolah makanan</t>
  </si>
  <si>
    <t>Tenaga Gudang</t>
  </si>
  <si>
    <t>Instalasi Rehab Medik</t>
  </si>
  <si>
    <t>Pengumpul &amp; Pengolah Data</t>
  </si>
  <si>
    <t>Instalasi Laboratorium Klinik</t>
  </si>
  <si>
    <t>Instalasi Laboratorium Patalogi Anatomi</t>
  </si>
  <si>
    <t>Instalasi Radiologi</t>
  </si>
  <si>
    <t>Petugas Kamar Gelap</t>
  </si>
  <si>
    <t>Instalasi Penyehatan Lingkungan</t>
  </si>
  <si>
    <t>Teknisi Lapangan</t>
  </si>
  <si>
    <t>Instalasi CSSD</t>
  </si>
  <si>
    <t>Operator Boiler</t>
  </si>
  <si>
    <t>Tenaga Pelipat Kasa</t>
  </si>
  <si>
    <t>Instalasi Laundry (Pencucian)</t>
  </si>
  <si>
    <t>Laundrete</t>
  </si>
  <si>
    <t>S.1/D.IV Ekonomi Pemb/Akuntansi/Manajemen/yg relevan</t>
  </si>
  <si>
    <t>RSJiwa HB. Sa'anin Padang</t>
  </si>
  <si>
    <t>Direktur RSJiwa HB. Sa'anin Padang</t>
  </si>
  <si>
    <t>Analis Rencana Program dan Kegiatan</t>
  </si>
  <si>
    <t>Pengadministrasi Perencanaan &amp; Program</t>
  </si>
  <si>
    <t>SLTA/DI/DII/DII Manjaemen/Adm perkantoran/yg relevan</t>
  </si>
  <si>
    <t>Analis Pengembangan Teknologi Medis</t>
  </si>
  <si>
    <t>S.1/D.IV Tek.Informatika//Sistem Informasi/yg relevan</t>
  </si>
  <si>
    <t>Kepala Seksi Perenc &amp; Pengemb Fasilitas Pelayanan</t>
  </si>
  <si>
    <t>Kepala Seksi Monev &amp; Pemeliharaan Fasiltas Pelayanan</t>
  </si>
  <si>
    <t>S.1/DIV/ I.Hukum/Adm/yg relevan</t>
  </si>
  <si>
    <t>Pengadministrasi Pajak</t>
  </si>
  <si>
    <t>Pengelola Obat dan allkes</t>
  </si>
  <si>
    <t>Min DIII Adm RS/yg relevan</t>
  </si>
  <si>
    <t>Pengelola Keperawatan</t>
  </si>
  <si>
    <t>Min DIII I. Keperawatan/yg relevan</t>
  </si>
  <si>
    <t>Pengelola Kefarmasin</t>
  </si>
  <si>
    <t>Min DIII i.Farmasi/yg relevan</t>
  </si>
  <si>
    <t>Pengelola Kebidanan</t>
  </si>
  <si>
    <t>Pengelola Kefarmasian</t>
  </si>
  <si>
    <t xml:space="preserve">Pengadministrasi Rekam Medis </t>
  </si>
  <si>
    <t>Analis Humas dan Protokol</t>
  </si>
  <si>
    <t>S.1/DIV/ I.Hukum/Komunikasi/Adm/yg relevan</t>
  </si>
  <si>
    <t>Analis Hukum</t>
  </si>
  <si>
    <t>S.1/DIV/ I.Hukum/I..Adm/I.Pemerintahanyg relevan</t>
  </si>
  <si>
    <t>Jabatan Pelaksana</t>
  </si>
  <si>
    <t>Jabatyan Pelaksana</t>
  </si>
  <si>
    <t>Direktur RSUD Solok</t>
  </si>
  <si>
    <t>Kepala Seksi Perencanaan dan Pengembangan Medis</t>
  </si>
  <si>
    <t>Kepala Seksi Perencanaan dan Pengembangan Keperawatan</t>
  </si>
  <si>
    <t>Kepala Bidang Penunjang</t>
  </si>
  <si>
    <t>Kepala Seksi Penunjang Medis</t>
  </si>
  <si>
    <t>Kepala Seksi Penunjang Non Medis</t>
  </si>
  <si>
    <t>Wakil  Direktur Umum dan Sumberdaya Manusia</t>
  </si>
  <si>
    <t>Kepala Bagian Tata Usaha</t>
  </si>
  <si>
    <t>Kepala Sub Bagian Umum, Humas dan Promosi Kesehatan</t>
  </si>
  <si>
    <t>Kepala Sub Bagian Perlengkapan dan Rumah Tangga</t>
  </si>
  <si>
    <t>Kepala Sub Bagian Pembinaan Kepegawaian</t>
  </si>
  <si>
    <t>Kepala Seksi Pendidikan, Penelitian dan Pengembangan, Sertifikasi</t>
  </si>
  <si>
    <t>Wakil  Direktur Keuangan</t>
  </si>
  <si>
    <t>Kepala Bagian Anggaran Kerjasama dan Investasi</t>
  </si>
  <si>
    <t>Kepala Sub Bagian Penyusunan Program dan Anggaran</t>
  </si>
  <si>
    <t>Kepala Sub  Bagian Kerjasama dan Investasi</t>
  </si>
  <si>
    <t>Kepala Bagian Perbendaharaan</t>
  </si>
  <si>
    <t>Kepala Sub Bagian Verifikasi dan Perbendaharaan</t>
  </si>
  <si>
    <t>Kepala Sub Bagian Akuntansi dan Aset</t>
  </si>
  <si>
    <t>Kepala Sub Bagian Mobilisasi Dana</t>
  </si>
  <si>
    <t>RSUD Solok</t>
  </si>
  <si>
    <t>Komite Medik</t>
  </si>
  <si>
    <t>Kepala Seksi Pengembangan Mutu Medis</t>
  </si>
  <si>
    <t>Kepala Seksi Pengembangan Mutu Perawatan</t>
  </si>
  <si>
    <t>Analis Perencanaan Anggaran</t>
  </si>
  <si>
    <t>Perancang Diklat</t>
  </si>
  <si>
    <t>S.1/DIV Manajemen/Ekonomi/Adm Psikologi</t>
  </si>
  <si>
    <t>Perancang Promosi</t>
  </si>
  <si>
    <t>S.1/DIV Manajemen/Ekonomi/Adm/Psikologi/yg relevan</t>
  </si>
  <si>
    <t>Pengelola kebidanan</t>
  </si>
  <si>
    <t>DIII Tek.bid,Kebidaan/yg relevan</t>
  </si>
  <si>
    <t xml:space="preserve">SLTA/DI?DII?DII manajemen/adminsistrasi Perkantoran/yg relevan </t>
  </si>
  <si>
    <t>Min DIII Bid.Kearsipan/yg relevan</t>
  </si>
  <si>
    <t>KEADAAN</t>
  </si>
  <si>
    <t>DATA PEGAWAI NEGERI SIPIL PEMERINTAH  PROVINSI PROVINSI SUMATERA BARAT</t>
  </si>
  <si>
    <t>DATA PEGAWAI NEGERI SIPIL PEMERINTAH PROVINSI SUMATERA BARAT</t>
  </si>
  <si>
    <t xml:space="preserve">Jabatan Pelaksana </t>
  </si>
  <si>
    <t>Jabataan Pelaksana</t>
  </si>
  <si>
    <t>Jabatan Pelaksnana</t>
  </si>
  <si>
    <t>Pelaksana Jabatan</t>
  </si>
  <si>
    <t>Termasuk Calon JFT sesuai Jabatannya</t>
  </si>
  <si>
    <t>Analis Perencanaan</t>
  </si>
  <si>
    <t xml:space="preserve"> S.1/DIV Ekonomi Pemb./Manajen/Akuntansi/ yg relevan</t>
  </si>
  <si>
    <t>Analis Perenc. Anggaran</t>
  </si>
  <si>
    <t>Kepala Sub Bagian Pengembangan Generasi Muda</t>
  </si>
  <si>
    <t>Kepala UPTD Pelayanan Pendapatan Provinsi di Padang</t>
  </si>
  <si>
    <t>Kepala Seksi Penetapan Penerimaan</t>
  </si>
  <si>
    <t>Kepala Seksi Penagihan  Penerimaan</t>
  </si>
  <si>
    <t>Kepala UPTD Pelayanan Pendapatan Provinsi di Pasaman</t>
  </si>
  <si>
    <t>Pengolah Data dan Penagihan</t>
  </si>
  <si>
    <t>Pengolah Data Penerimaan dan Pengembalian</t>
  </si>
  <si>
    <t>Penagih Retribusi</t>
  </si>
  <si>
    <t>SLTA/DI/DII/DII Adm/ygrelevan</t>
  </si>
  <si>
    <t>Analis layanan</t>
  </si>
  <si>
    <t>S.1/DIV i. Hukum./I..Adm/yg relevan</t>
  </si>
  <si>
    <t>Min DIII Tek.Informatika/Manjemen Tek.Informatika/Adm/Perkantoran/yang relevan</t>
  </si>
  <si>
    <t>Min DIII Tek.Informatika/Manjemen Tek.Informatika/Adm/Perkantoran/yg relevan</t>
  </si>
  <si>
    <t>Jabatan Pelaksanan</t>
  </si>
  <si>
    <t>Kepala UPTD Pelayanan Pendapatan Provinsi di Tanah Datar</t>
  </si>
  <si>
    <t>Pengumpul dan Pengolah Data Penetapan Penerimaan</t>
  </si>
  <si>
    <t>Kepala UPTD Pelayanan Pendapatan Provinsi di Padang Pariaman</t>
  </si>
  <si>
    <t>Kepala UPTD Pelayanan Pendapatan Provinsi di Kota Solok</t>
  </si>
  <si>
    <t>Kepala UPTD Pelayanan Pendapatan Provinsi di Muaro Sijunjung</t>
  </si>
  <si>
    <t>Kepala UPTD Pelayanan Pendapatan Provinsi di Painan</t>
  </si>
  <si>
    <t>Kepala UPTD Pelayanan Pendapatan Provinsi di Bukittinggi</t>
  </si>
  <si>
    <t>Kepala UPT Pelayanan Pendapatan Provinsi di Payakumbuh</t>
  </si>
  <si>
    <t>Kepala UPTD Pelayanan Pendapatan Provinsi di Pariaman</t>
  </si>
  <si>
    <t>Kepala UPTD Pelayanan Pendapatan Provinsi di Lubuk Basung</t>
  </si>
  <si>
    <t>Kepala UPTD Pelayanan Pendapatan Provinsi di Sawahlunto</t>
  </si>
  <si>
    <t>Kepala UPTD Pelayanan Pendapatan Provinsi di Pasaman Barat</t>
  </si>
  <si>
    <t>Kepala UPTD Pelayanan Pendapatan Provinsi di Dharmasraya</t>
  </si>
  <si>
    <t>Kepala UPTD Pelayanan Pendapatan Provinsi di Solok selatan</t>
  </si>
  <si>
    <t>Kepala UPTD Pelayanan Pendapatan Provinsi di Kab. Solok</t>
  </si>
  <si>
    <t>Kepala UPTD Pelayanan Pendapatan Provinsi di Lima Puluh Kota</t>
  </si>
  <si>
    <t>Kepala UPTD Pelayanan Pendapatan Provinsi di Padang Panjang</t>
  </si>
  <si>
    <t>Pengelola Monitoring dan Evaluasi</t>
  </si>
  <si>
    <t>Min DIII Akuntansi/Manajemen/ADM/Tek.Informatika/yg relevan</t>
  </si>
  <si>
    <t>Mni DIII Kebidanan/yg relevan</t>
  </si>
  <si>
    <t>KET</t>
  </si>
  <si>
    <t>RSUD Pariaman</t>
  </si>
  <si>
    <t>Direktur RSUD Pariaman</t>
  </si>
  <si>
    <t>S.I/D.IV Manajemen/Akuntansi/Ekonomi Pemb/Adm/yg relevan</t>
  </si>
  <si>
    <t>Analis kelembagaan</t>
  </si>
  <si>
    <t>s.1/DIV/I.Pem.Hukum/Adneg/Sospo/yg relevan</t>
  </si>
  <si>
    <t>NIP</t>
  </si>
  <si>
    <t xml:space="preserve">KEADAAN </t>
  </si>
  <si>
    <t>[</t>
  </si>
  <si>
    <t>KET/  KELAS</t>
  </si>
  <si>
    <t>KELAS</t>
  </si>
  <si>
    <t>D.III Akuntansi/Manajemen/ Adm.Perlantoran/yang relevan</t>
  </si>
  <si>
    <t>Kepala Biro Organisasi</t>
  </si>
  <si>
    <t>Kepala Biro Humas</t>
  </si>
  <si>
    <t>Kepala Biro Bina Mental dan Kesra</t>
  </si>
  <si>
    <t>Kepala Sub Bidang Ketenagaan &amp; Pengendalian Mutu Yanmed</t>
  </si>
  <si>
    <t>Kepala Sub Bidang Pengembangan, Pemeliharaan Fasilitasi Yanmed</t>
  </si>
  <si>
    <t>Kepala Bidang  Keperawatan</t>
  </si>
  <si>
    <t>Kepala Sub Bidang Profesi &amp; Asuhan Keperawatan</t>
  </si>
  <si>
    <t>Kepala Sub Bidang Pengembangan, Pemeliharan Fasilitasi Yanmed</t>
  </si>
  <si>
    <t>Kepala Sub Bidang Logistik Keperawatan</t>
  </si>
  <si>
    <t>Kepala Sub Bidang Ketenagaan &amp; Pengendalian Mutu</t>
  </si>
  <si>
    <t>Kepala Sub Bidang Pengembangan Pemeliharaan Fasilitasi Penunjang Medik</t>
  </si>
  <si>
    <t>Kepala Sub Bidang Diklat</t>
  </si>
  <si>
    <t>Kepala Sub Bidang Litbang</t>
  </si>
  <si>
    <t>Kepala Sub Bagian Umum, Aset dan Perlengkapan</t>
  </si>
  <si>
    <t>Kepala Sub Bagian Kepegawaian, Humas, Organisasi dan Hukum</t>
  </si>
  <si>
    <t>Kepala Bagian Keuangan</t>
  </si>
  <si>
    <t>Kepala Sub Bagian Anggaran dan Perbendaharaan</t>
  </si>
  <si>
    <t>Kepala Sub Bagian Akuntansi dan Verifikasi</t>
  </si>
  <si>
    <t>Kepala Bidang Diklat,Litbang</t>
  </si>
  <si>
    <t>Kepala Bidang Penunjang Medis</t>
  </si>
  <si>
    <t>Penyusun Rencana Kebutuhan Logistik</t>
  </si>
  <si>
    <t>Pengelola Formasi dan Pengadaan Pegawai</t>
  </si>
  <si>
    <t>Min D.III/Manajemen/ I. Adm/Psikologi/yg relevan</t>
  </si>
  <si>
    <t>S.I/D.IV Manjemen/Hukum/Adneg/Sospol/T.Informatika/yg relevan</t>
  </si>
  <si>
    <t>Kepala Sub Bidang Formasi dan Pengadaan</t>
  </si>
  <si>
    <t>Dinas Pendidikan</t>
  </si>
  <si>
    <t>Kepala Dinas Pendidikan</t>
  </si>
  <si>
    <t>Kepala Seksi Kurikulum dan Kesiswaan</t>
  </si>
  <si>
    <t>Kepala Seksi Sarana Prasarana</t>
  </si>
  <si>
    <t>Fungsional Tertentu/Kepala Sekolah Luar Biasa</t>
  </si>
  <si>
    <t>Kepala UPTD Balai Pengembangan Kegiatan Belajar</t>
  </si>
  <si>
    <t>Pengawas Sekolah</t>
  </si>
  <si>
    <t>Guru</t>
  </si>
  <si>
    <t>Pamong Belajar</t>
  </si>
  <si>
    <t>Kepala UPTD Balai Komunikasi Teknologi Pendidikan</t>
  </si>
  <si>
    <t>Kepala Seksi Pengembangan Program dan Produksi</t>
  </si>
  <si>
    <t>Kepala SeksiPemanfaatan Media</t>
  </si>
  <si>
    <t>Kepala UPTD Balai Latihan Pengembangan Teknik</t>
  </si>
  <si>
    <t>Fungsional Tertentu/ Kepala Sekolah Menengah Umum (SMU) 1 Sumatera Barat</t>
  </si>
  <si>
    <t>Fungsional Tertentu/ Kepala Sekolah Menengah Kejuruan (SMK) 1 Sumatera Barat</t>
  </si>
  <si>
    <t>PNS TAHUN 2017(JAN 2017)</t>
  </si>
  <si>
    <t>Kepala Sub Bagian Umum dan Perlengkapan</t>
  </si>
  <si>
    <t>Kepala Bagian Perencanaan</t>
  </si>
  <si>
    <t>Kepala Sub Bagian Penyusunan Rencana dan Program</t>
  </si>
  <si>
    <t>Kepala Sub Bagian Data dan Statistik Pendidikan</t>
  </si>
  <si>
    <t>Kepala Bidang Pembinaan SMA</t>
  </si>
  <si>
    <t>Kepala Seksi Tenaga Teknis</t>
  </si>
  <si>
    <t>Kepala Bidang Pembinaan SMK</t>
  </si>
  <si>
    <t>Kepala Seksi Teknis</t>
  </si>
  <si>
    <t>Kepala Bidang Pembinaan Sekolah Luar Biasa</t>
  </si>
  <si>
    <t>Kepala Seksi Sarana dan Prasarana</t>
  </si>
  <si>
    <t>Analis Pelaksanaan Kurikulum Pendidikan</t>
  </si>
  <si>
    <t>S.1 DIV Manajemen/Hukum/Adneg/Sospol/T. Informatika/yg relevan</t>
  </si>
  <si>
    <t>Pengadministrasi Kesiswaan</t>
  </si>
  <si>
    <t>SLTA/DI/ DII/ DIII Manajemen/Adm/Tata perkantoran/yg relevan</t>
  </si>
  <si>
    <t>Pengadministrasi Kurikulum</t>
  </si>
  <si>
    <t>Pengelola Data Statistik</t>
  </si>
  <si>
    <t>Analis Pendidikan</t>
  </si>
  <si>
    <t>S1/ D IV manajemen/Hukum/Adneg/Psikologi/Sospol/T.Informatika/yg relevan</t>
  </si>
  <si>
    <t>MinDIII ManajemenAdm/i.Pemerintah/T.Informatika/yg relevan
i</t>
  </si>
  <si>
    <t>Kepala Sub Bagian Suppervisi Monitoring, Evlap</t>
  </si>
  <si>
    <t>Analis Monitoring, Evaluasi dan Pelaporan</t>
  </si>
  <si>
    <t>S1/ DIV Statistik/Manajemen/Tek.Informatika/Sist.Informasi/Ekonomi/yg relevan</t>
  </si>
  <si>
    <t>Pengadm.Pemeliharaan Gedung</t>
  </si>
  <si>
    <t>Calon Pranata Komputer</t>
  </si>
  <si>
    <t>Calon Pranata Humas</t>
  </si>
  <si>
    <t>D.III Adm</t>
  </si>
  <si>
    <t>19871116 201502 1 002</t>
  </si>
  <si>
    <t>19620111 198503 2 004</t>
  </si>
  <si>
    <t>19600816 198502 1 002</t>
  </si>
  <si>
    <t>Padang,        April 2017</t>
  </si>
  <si>
    <t>19680101 198809 1 001</t>
  </si>
  <si>
    <t>19680621 198903 1 003</t>
  </si>
  <si>
    <t xml:space="preserve"> 19850716 200412 1 002</t>
  </si>
  <si>
    <t>19610412 198703 1 009  19630207 198103 2 002   19820811 200901 2 005</t>
  </si>
  <si>
    <t xml:space="preserve"> 19860207 201001 1 018</t>
  </si>
  <si>
    <t>19871026 200701 1 001</t>
  </si>
  <si>
    <t>19700501 199303 2 002</t>
  </si>
  <si>
    <t>19620603 198205 2 002  19760412 200801 2 030</t>
  </si>
  <si>
    <t>19850910 200602 2 001</t>
  </si>
  <si>
    <t>19621118 198902 2 001</t>
  </si>
  <si>
    <t>19620304 199203 2 004</t>
  </si>
  <si>
    <t>19741111 201001 2 004</t>
  </si>
  <si>
    <t>19840218 201001 2 006</t>
  </si>
  <si>
    <t>19661207 198903 1 004</t>
  </si>
  <si>
    <t>19831022 201502 1 001</t>
  </si>
  <si>
    <t>S.2 Magister managemen</t>
  </si>
  <si>
    <t>S.1 SSTP</t>
  </si>
  <si>
    <t>S.1 EKONOMI</t>
  </si>
  <si>
    <t>S.1 HUKUM</t>
  </si>
  <si>
    <t>S.2 M.Si</t>
  </si>
  <si>
    <t xml:space="preserve">19591203 198203 1 007   19611102 198501 1 001 19630711 198508 1 001  19631227 198603 1 001 </t>
  </si>
  <si>
    <t>SMA</t>
  </si>
  <si>
    <t xml:space="preserve">SLTA//DIII </t>
  </si>
  <si>
    <t>S.1 jurnalis</t>
  </si>
  <si>
    <t xml:space="preserve">19601121 198203 2 002    19610401 198603 2 003 19610505 199403 2 004 </t>
  </si>
  <si>
    <t>19650831 199308 1 001</t>
  </si>
  <si>
    <t>SLTA/ DIII SEKRETARIS</t>
  </si>
  <si>
    <t>SLTA</t>
  </si>
  <si>
    <t>D.III Akuntansi</t>
  </si>
  <si>
    <t>19631206 198603 2 006</t>
  </si>
  <si>
    <t>S.1 EKOMONI</t>
  </si>
  <si>
    <t>Pengadministrasi Keuangan</t>
  </si>
  <si>
    <t>19691212  201001 1 004</t>
  </si>
  <si>
    <t xml:space="preserve">19650209 199003 1 004 </t>
  </si>
  <si>
    <t>SMA IPS</t>
  </si>
  <si>
    <t xml:space="preserve">Penerjemah </t>
  </si>
  <si>
    <t>19841022 201101 2 002</t>
  </si>
  <si>
    <t>s.1 Bahasa Jepang</t>
  </si>
  <si>
    <t>19700909 201001 1 007</t>
  </si>
  <si>
    <t>19600205 198503 1 006  19591229 198206 1 002 19600116 198303 1 007  19650123 198611 1 001 19680327 198809 1 001</t>
  </si>
  <si>
    <t>19591228 198103 1 006 19661107 199303 2 002</t>
  </si>
  <si>
    <t>s.1 Komputer</t>
  </si>
  <si>
    <t>rudi</t>
  </si>
  <si>
    <t>andre</t>
  </si>
  <si>
    <t>neldi</t>
  </si>
  <si>
    <t>ZARDI MURTINA</t>
  </si>
  <si>
    <t>ALRIFJON</t>
  </si>
  <si>
    <t>ABRAR</t>
  </si>
  <si>
    <t>YENDRA</t>
  </si>
  <si>
    <t>ROZA</t>
  </si>
  <si>
    <t>HERWIN</t>
  </si>
  <si>
    <t>PESTI</t>
  </si>
  <si>
    <t>KRESDI</t>
  </si>
  <si>
    <t>SYAHRUL ERWIN YANWIZAR JONI MAHDINAL</t>
  </si>
  <si>
    <t>SABAR</t>
  </si>
  <si>
    <t>ELIANORA</t>
  </si>
  <si>
    <t>MUSNIATI</t>
  </si>
  <si>
    <t>19650627 198902 1 001 19790713 200604 1 028</t>
  </si>
  <si>
    <t>JONNI BUDI</t>
  </si>
  <si>
    <t>DIAN</t>
  </si>
  <si>
    <t>YESSI</t>
  </si>
  <si>
    <t>JUN RINDU</t>
  </si>
  <si>
    <t>SIDDIK</t>
  </si>
  <si>
    <t>ARMIZA</t>
  </si>
  <si>
    <t>MAILIA YUHASNI NUR</t>
  </si>
  <si>
    <t xml:space="preserve">Analis Perencanaan Tatausaha </t>
  </si>
  <si>
    <t>a.n. KEPALA BIRO HUMAS</t>
  </si>
  <si>
    <t>Kabag Pengelolaan  Administrasi Informasi</t>
  </si>
  <si>
    <t xml:space="preserve">ub. Kasubag Tatausaha </t>
  </si>
  <si>
    <t>NIP. 19620304 199203 2 004</t>
  </si>
  <si>
    <t>SABARNIATI. SE</t>
  </si>
  <si>
    <t>peng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</si>
</sst>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Arial Narrow"/>
      <family val="2"/>
    </font>
    <font>
      <sz val="11"/>
      <color rgb="FFFF0000"/>
      <name val="Arial Narrow"/>
      <family val="2"/>
    </font>
    <font>
      <sz val="10"/>
      <color theme="1"/>
      <name val="Times New Roman"/>
      <family val="1"/>
    </font>
    <font>
      <b/>
      <sz val="11"/>
      <name val="Arial Narrow"/>
      <family val="2"/>
    </font>
    <font>
      <sz val="11"/>
      <color theme="0"/>
      <name val="Calibri"/>
      <family val="2"/>
      <charset val="1"/>
      <scheme val="minor"/>
    </font>
    <font>
      <sz val="12"/>
      <color indexed="8"/>
      <name val="Arial Narrow"/>
      <family val="2"/>
    </font>
    <font>
      <u/>
      <sz val="11"/>
      <name val="Arial Narrow"/>
      <family val="2"/>
    </font>
    <font>
      <u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u/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4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9" fillId="0" borderId="33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29" xfId="0" applyFont="1" applyFill="1" applyBorder="1" applyAlignment="1">
      <alignment vertical="center"/>
    </xf>
    <xf numFmtId="0" fontId="10" fillId="5" borderId="30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7" xfId="0" applyFont="1" applyFill="1" applyBorder="1"/>
    <xf numFmtId="0" fontId="10" fillId="0" borderId="30" xfId="0" applyNumberFormat="1" applyFont="1" applyFill="1" applyBorder="1" applyAlignment="1" applyProtection="1">
      <alignment horizontal="center" vertical="center"/>
    </xf>
    <xf numFmtId="0" fontId="2" fillId="0" borderId="38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30" xfId="0" applyFont="1" applyFill="1" applyBorder="1"/>
    <xf numFmtId="0" fontId="10" fillId="5" borderId="33" xfId="0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0" fillId="5" borderId="30" xfId="0" applyFont="1" applyFill="1" applyBorder="1"/>
    <xf numFmtId="0" fontId="10" fillId="5" borderId="31" xfId="0" applyFont="1" applyFill="1" applyBorder="1"/>
    <xf numFmtId="0" fontId="10" fillId="5" borderId="28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9" fillId="0" borderId="34" xfId="0" applyFont="1" applyFill="1" applyBorder="1"/>
    <xf numFmtId="164" fontId="9" fillId="0" borderId="44" xfId="0" applyNumberFormat="1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33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12" fillId="4" borderId="33" xfId="0" applyFont="1" applyFill="1" applyBorder="1" applyAlignment="1">
      <alignment horizontal="center"/>
    </xf>
    <xf numFmtId="0" fontId="13" fillId="0" borderId="33" xfId="0" applyNumberFormat="1" applyFont="1" applyFill="1" applyBorder="1" applyAlignment="1" applyProtection="1">
      <alignment vertical="center"/>
    </xf>
    <xf numFmtId="0" fontId="12" fillId="5" borderId="33" xfId="0" applyFont="1" applyFill="1" applyBorder="1"/>
    <xf numFmtId="0" fontId="12" fillId="5" borderId="44" xfId="0" applyFont="1" applyFill="1" applyBorder="1" applyAlignment="1">
      <alignment horizontal="center"/>
    </xf>
    <xf numFmtId="0" fontId="12" fillId="5" borderId="44" xfId="0" applyFont="1" applyFill="1" applyBorder="1"/>
    <xf numFmtId="0" fontId="12" fillId="5" borderId="30" xfId="0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0" fontId="2" fillId="0" borderId="31" xfId="0" applyFont="1" applyFill="1" applyBorder="1"/>
    <xf numFmtId="0" fontId="10" fillId="4" borderId="33" xfId="0" applyFont="1" applyFill="1" applyBorder="1" applyAlignment="1"/>
    <xf numFmtId="0" fontId="12" fillId="4" borderId="28" xfId="0" applyFont="1" applyFill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left"/>
    </xf>
    <xf numFmtId="164" fontId="2" fillId="0" borderId="33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0" fontId="10" fillId="5" borderId="33" xfId="0" applyFont="1" applyFill="1" applyBorder="1"/>
    <xf numFmtId="0" fontId="10" fillId="5" borderId="33" xfId="0" applyFont="1" applyFill="1" applyBorder="1" applyAlignment="1">
      <alignment horizontal="left"/>
    </xf>
    <xf numFmtId="0" fontId="9" fillId="0" borderId="44" xfId="0" applyFont="1" applyFill="1" applyBorder="1"/>
    <xf numFmtId="0" fontId="13" fillId="0" borderId="28" xfId="0" applyNumberFormat="1" applyFont="1" applyFill="1" applyBorder="1" applyAlignment="1" applyProtection="1">
      <alignment vertical="center"/>
    </xf>
    <xf numFmtId="0" fontId="12" fillId="5" borderId="33" xfId="0" applyFont="1" applyFill="1" applyBorder="1" applyAlignment="1"/>
    <xf numFmtId="0" fontId="12" fillId="5" borderId="31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0" fontId="12" fillId="5" borderId="31" xfId="0" applyFont="1" applyFill="1" applyBorder="1" applyAlignment="1">
      <alignment horizontal="left"/>
    </xf>
    <xf numFmtId="164" fontId="2" fillId="0" borderId="30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2" fillId="0" borderId="44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left"/>
    </xf>
    <xf numFmtId="0" fontId="10" fillId="4" borderId="34" xfId="0" applyFont="1" applyFill="1" applyBorder="1" applyAlignment="1"/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/>
    <xf numFmtId="0" fontId="10" fillId="4" borderId="40" xfId="0" applyFont="1" applyFill="1" applyBorder="1" applyAlignment="1"/>
    <xf numFmtId="0" fontId="10" fillId="5" borderId="33" xfId="0" applyFont="1" applyFill="1" applyBorder="1" applyAlignment="1"/>
    <xf numFmtId="0" fontId="10" fillId="5" borderId="32" xfId="0" applyFont="1" applyFill="1" applyBorder="1" applyAlignment="1"/>
    <xf numFmtId="0" fontId="10" fillId="4" borderId="28" xfId="0" applyFont="1" applyFill="1" applyBorder="1" applyAlignment="1">
      <alignment horizontal="center"/>
    </xf>
    <xf numFmtId="0" fontId="10" fillId="5" borderId="31" xfId="0" applyFont="1" applyFill="1" applyBorder="1" applyAlignment="1"/>
    <xf numFmtId="0" fontId="12" fillId="5" borderId="31" xfId="0" applyFont="1" applyFill="1" applyBorder="1"/>
    <xf numFmtId="0" fontId="10" fillId="5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5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wrapText="1"/>
    </xf>
    <xf numFmtId="0" fontId="10" fillId="0" borderId="32" xfId="0" applyFont="1" applyFill="1" applyBorder="1" applyAlignment="1">
      <alignment horizontal="left"/>
    </xf>
    <xf numFmtId="0" fontId="12" fillId="4" borderId="31" xfId="0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/>
    </xf>
    <xf numFmtId="0" fontId="12" fillId="4" borderId="31" xfId="0" applyFont="1" applyFill="1" applyBorder="1"/>
    <xf numFmtId="0" fontId="10" fillId="5" borderId="33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10" fillId="0" borderId="31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wrapText="1"/>
    </xf>
    <xf numFmtId="164" fontId="9" fillId="0" borderId="33" xfId="0" applyNumberFormat="1" applyFont="1" applyFill="1" applyBorder="1" applyAlignment="1">
      <alignment horizontal="center" wrapText="1"/>
    </xf>
    <xf numFmtId="0" fontId="10" fillId="5" borderId="30" xfId="0" applyFont="1" applyFill="1" applyBorder="1" applyAlignment="1">
      <alignment wrapText="1"/>
    </xf>
    <xf numFmtId="0" fontId="10" fillId="5" borderId="31" xfId="0" applyFont="1" applyFill="1" applyBorder="1" applyAlignment="1">
      <alignment wrapText="1"/>
    </xf>
    <xf numFmtId="164" fontId="9" fillId="0" borderId="33" xfId="0" applyNumberFormat="1" applyFont="1" applyFill="1" applyBorder="1" applyAlignment="1">
      <alignment horizontal="center" vertical="top"/>
    </xf>
    <xf numFmtId="0" fontId="10" fillId="5" borderId="34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0" xfId="0" applyFont="1" applyFill="1" applyBorder="1"/>
    <xf numFmtId="0" fontId="2" fillId="2" borderId="33" xfId="0" applyFont="1" applyFill="1" applyBorder="1"/>
    <xf numFmtId="0" fontId="9" fillId="0" borderId="29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2" fillId="5" borderId="33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left"/>
    </xf>
    <xf numFmtId="0" fontId="12" fillId="5" borderId="34" xfId="0" applyFont="1" applyFill="1" applyBorder="1" applyAlignment="1">
      <alignment horizontal="center"/>
    </xf>
    <xf numFmtId="0" fontId="2" fillId="0" borderId="9" xfId="0" applyFont="1" applyFill="1" applyBorder="1"/>
    <xf numFmtId="0" fontId="9" fillId="0" borderId="47" xfId="0" applyFont="1" applyFill="1" applyBorder="1" applyAlignment="1">
      <alignment horizontal="center"/>
    </xf>
    <xf numFmtId="0" fontId="2" fillId="2" borderId="37" xfId="0" applyFont="1" applyFill="1" applyBorder="1"/>
    <xf numFmtId="0" fontId="10" fillId="4" borderId="33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left"/>
    </xf>
    <xf numFmtId="164" fontId="9" fillId="4" borderId="33" xfId="0" applyNumberFormat="1" applyFont="1" applyFill="1" applyBorder="1" applyAlignment="1">
      <alignment horizontal="center"/>
    </xf>
    <xf numFmtId="0" fontId="11" fillId="4" borderId="29" xfId="0" applyFont="1" applyFill="1" applyBorder="1" applyAlignment="1">
      <alignment horizontal="left" vertical="top" wrapText="1"/>
    </xf>
    <xf numFmtId="0" fontId="11" fillId="4" borderId="45" xfId="0" applyFont="1" applyFill="1" applyBorder="1" applyAlignment="1">
      <alignment horizontal="left" vertical="top" wrapText="1"/>
    </xf>
    <xf numFmtId="0" fontId="10" fillId="4" borderId="47" xfId="0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0" fontId="11" fillId="4" borderId="4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/>
    </xf>
    <xf numFmtId="0" fontId="0" fillId="0" borderId="33" xfId="0" applyBorder="1"/>
    <xf numFmtId="0" fontId="2" fillId="2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10" fillId="0" borderId="29" xfId="0" applyNumberFormat="1" applyFont="1" applyFill="1" applyBorder="1" applyAlignment="1" applyProtection="1">
      <alignment horizontal="left" vertical="center"/>
    </xf>
    <xf numFmtId="0" fontId="10" fillId="0" borderId="46" xfId="0" applyNumberFormat="1" applyFont="1" applyFill="1" applyBorder="1" applyAlignment="1" applyProtection="1">
      <alignment horizontal="left" vertical="center"/>
    </xf>
    <xf numFmtId="0" fontId="10" fillId="0" borderId="45" xfId="0" applyNumberFormat="1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vertical="top" wrapText="1"/>
    </xf>
    <xf numFmtId="0" fontId="2" fillId="0" borderId="38" xfId="0" applyFont="1" applyFill="1" applyBorder="1" applyAlignment="1">
      <alignment wrapText="1"/>
    </xf>
    <xf numFmtId="0" fontId="2" fillId="2" borderId="28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vertical="top"/>
    </xf>
    <xf numFmtId="0" fontId="2" fillId="0" borderId="28" xfId="0" applyFont="1" applyFill="1" applyBorder="1" applyAlignment="1">
      <alignment horizontal="center" vertical="top"/>
    </xf>
    <xf numFmtId="0" fontId="12" fillId="4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vertical="top" wrapText="1"/>
    </xf>
    <xf numFmtId="0" fontId="16" fillId="0" borderId="46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164" fontId="9" fillId="0" borderId="33" xfId="0" applyNumberFormat="1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vertical="top" wrapText="1"/>
    </xf>
    <xf numFmtId="0" fontId="10" fillId="5" borderId="33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10" fillId="4" borderId="38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 wrapText="1"/>
    </xf>
    <xf numFmtId="164" fontId="9" fillId="0" borderId="28" xfId="0" applyNumberFormat="1" applyFont="1" applyFill="1" applyBorder="1" applyAlignment="1">
      <alignment horizontal="center" vertical="top"/>
    </xf>
    <xf numFmtId="0" fontId="12" fillId="4" borderId="44" xfId="0" applyFont="1" applyFill="1" applyBorder="1" applyAlignment="1">
      <alignment horizontal="center"/>
    </xf>
    <xf numFmtId="0" fontId="12" fillId="5" borderId="35" xfId="0" applyFont="1" applyFill="1" applyBorder="1"/>
    <xf numFmtId="164" fontId="9" fillId="0" borderId="34" xfId="0" applyNumberFormat="1" applyFont="1" applyFill="1" applyBorder="1" applyAlignment="1">
      <alignment horizontal="center" vertical="top"/>
    </xf>
    <xf numFmtId="0" fontId="16" fillId="0" borderId="35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center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9" fillId="0" borderId="29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vertical="top"/>
    </xf>
    <xf numFmtId="0" fontId="2" fillId="2" borderId="33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vertical="top"/>
    </xf>
    <xf numFmtId="0" fontId="2" fillId="0" borderId="33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164" fontId="9" fillId="0" borderId="46" xfId="0" applyNumberFormat="1" applyFont="1" applyFill="1" applyBorder="1" applyAlignment="1">
      <alignment horizontal="center" vertical="top"/>
    </xf>
    <xf numFmtId="0" fontId="10" fillId="0" borderId="46" xfId="0" applyFont="1" applyFill="1" applyBorder="1" applyAlignment="1">
      <alignment horizontal="left" vertical="top"/>
    </xf>
    <xf numFmtId="0" fontId="10" fillId="0" borderId="45" xfId="0" applyFont="1" applyFill="1" applyBorder="1" applyAlignment="1">
      <alignment horizontal="left" vertical="top"/>
    </xf>
    <xf numFmtId="164" fontId="9" fillId="0" borderId="33" xfId="0" applyNumberFormat="1" applyFont="1" applyFill="1" applyBorder="1" applyAlignment="1">
      <alignment horizontal="right" vertical="top"/>
    </xf>
    <xf numFmtId="0" fontId="2" fillId="0" borderId="34" xfId="0" applyFont="1" applyFill="1" applyBorder="1" applyAlignment="1">
      <alignment vertical="top"/>
    </xf>
    <xf numFmtId="0" fontId="2" fillId="0" borderId="44" xfId="0" applyFont="1" applyFill="1" applyBorder="1" applyAlignment="1">
      <alignment vertical="top"/>
    </xf>
    <xf numFmtId="0" fontId="2" fillId="4" borderId="28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44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2" borderId="47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vertical="top"/>
    </xf>
    <xf numFmtId="0" fontId="2" fillId="0" borderId="47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vertical="top"/>
    </xf>
    <xf numFmtId="0" fontId="2" fillId="4" borderId="47" xfId="0" applyFont="1" applyFill="1" applyBorder="1" applyAlignment="1">
      <alignment vertical="top"/>
    </xf>
    <xf numFmtId="0" fontId="2" fillId="0" borderId="34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vertical="top"/>
    </xf>
    <xf numFmtId="0" fontId="2" fillId="4" borderId="48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/>
    </xf>
    <xf numFmtId="0" fontId="2" fillId="4" borderId="37" xfId="0" applyFont="1" applyFill="1" applyBorder="1" applyAlignment="1">
      <alignment vertical="top"/>
    </xf>
    <xf numFmtId="0" fontId="2" fillId="4" borderId="33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44" xfId="0" applyFont="1" applyFill="1" applyBorder="1" applyAlignment="1">
      <alignment wrapText="1"/>
    </xf>
    <xf numFmtId="0" fontId="10" fillId="5" borderId="28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top"/>
    </xf>
    <xf numFmtId="0" fontId="10" fillId="5" borderId="33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top"/>
    </xf>
    <xf numFmtId="0" fontId="10" fillId="0" borderId="31" xfId="0" applyFont="1" applyFill="1" applyBorder="1" applyAlignment="1">
      <alignment horizontal="left" vertical="top"/>
    </xf>
    <xf numFmtId="0" fontId="10" fillId="0" borderId="35" xfId="0" applyFont="1" applyFill="1" applyBorder="1" applyAlignment="1">
      <alignment horizontal="left" vertical="top"/>
    </xf>
    <xf numFmtId="0" fontId="10" fillId="0" borderId="36" xfId="0" applyFont="1" applyFill="1" applyBorder="1" applyAlignment="1">
      <alignment horizontal="left" vertical="top"/>
    </xf>
    <xf numFmtId="0" fontId="2" fillId="0" borderId="34" xfId="0" applyFont="1" applyFill="1" applyBorder="1"/>
    <xf numFmtId="0" fontId="10" fillId="0" borderId="33" xfId="0" applyNumberFormat="1" applyFont="1" applyFill="1" applyBorder="1" applyAlignment="1" applyProtection="1">
      <alignment horizontal="left" vertical="center"/>
    </xf>
    <xf numFmtId="0" fontId="2" fillId="2" borderId="48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51" xfId="0" applyFont="1" applyFill="1" applyBorder="1"/>
    <xf numFmtId="0" fontId="16" fillId="0" borderId="31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10" fillId="5" borderId="30" xfId="0" applyFont="1" applyFill="1" applyBorder="1" applyAlignment="1">
      <alignment horizontal="center" vertical="top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9" fillId="0" borderId="30" xfId="0" applyFont="1" applyFill="1" applyBorder="1" applyAlignment="1">
      <alignment vertical="top"/>
    </xf>
    <xf numFmtId="0" fontId="9" fillId="0" borderId="33" xfId="0" applyFont="1" applyFill="1" applyBorder="1" applyAlignment="1">
      <alignment vertical="top"/>
    </xf>
    <xf numFmtId="0" fontId="9" fillId="0" borderId="33" xfId="0" applyFont="1" applyFill="1" applyBorder="1" applyAlignment="1">
      <alignment vertical="top" wrapText="1"/>
    </xf>
    <xf numFmtId="0" fontId="10" fillId="5" borderId="30" xfId="0" applyFont="1" applyFill="1" applyBorder="1" applyAlignment="1">
      <alignment vertical="top" wrapText="1"/>
    </xf>
    <xf numFmtId="0" fontId="10" fillId="5" borderId="31" xfId="0" applyFont="1" applyFill="1" applyBorder="1" applyAlignment="1">
      <alignment vertical="top" wrapText="1"/>
    </xf>
    <xf numFmtId="0" fontId="10" fillId="5" borderId="29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vertical="top"/>
    </xf>
    <xf numFmtId="0" fontId="12" fillId="5" borderId="33" xfId="0" applyFont="1" applyFill="1" applyBorder="1" applyAlignment="1">
      <alignment horizontal="left" vertical="top"/>
    </xf>
    <xf numFmtId="0" fontId="12" fillId="4" borderId="33" xfId="0" applyFont="1" applyFill="1" applyBorder="1" applyAlignment="1">
      <alignment horizontal="center" vertical="top"/>
    </xf>
    <xf numFmtId="0" fontId="12" fillId="5" borderId="33" xfId="0" applyFont="1" applyFill="1" applyBorder="1" applyAlignment="1">
      <alignment vertical="top"/>
    </xf>
    <xf numFmtId="0" fontId="12" fillId="5" borderId="44" xfId="0" applyFont="1" applyFill="1" applyBorder="1" applyAlignment="1">
      <alignment horizontal="center" vertical="top"/>
    </xf>
    <xf numFmtId="0" fontId="12" fillId="5" borderId="44" xfId="0" applyFont="1" applyFill="1" applyBorder="1" applyAlignment="1">
      <alignment vertical="top"/>
    </xf>
    <xf numFmtId="0" fontId="13" fillId="0" borderId="33" xfId="0" applyNumberFormat="1" applyFont="1" applyFill="1" applyBorder="1" applyAlignment="1" applyProtection="1">
      <alignment vertical="top"/>
    </xf>
    <xf numFmtId="0" fontId="12" fillId="5" borderId="30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vertical="top"/>
    </xf>
    <xf numFmtId="0" fontId="12" fillId="4" borderId="28" xfId="0" applyFont="1" applyFill="1" applyBorder="1" applyAlignment="1">
      <alignment horizontal="center" vertical="top"/>
    </xf>
    <xf numFmtId="0" fontId="13" fillId="0" borderId="28" xfId="0" applyNumberFormat="1" applyFont="1" applyFill="1" applyBorder="1" applyAlignment="1" applyProtection="1">
      <alignment vertical="top"/>
    </xf>
    <xf numFmtId="0" fontId="12" fillId="5" borderId="30" xfId="0" applyFont="1" applyFill="1" applyBorder="1" applyAlignment="1">
      <alignment horizontal="left" vertical="top"/>
    </xf>
    <xf numFmtId="164" fontId="2" fillId="0" borderId="33" xfId="0" applyNumberFormat="1" applyFont="1" applyFill="1" applyBorder="1" applyAlignment="1">
      <alignment horizontal="center" vertical="top"/>
    </xf>
    <xf numFmtId="0" fontId="12" fillId="4" borderId="31" xfId="0" applyFont="1" applyFill="1" applyBorder="1" applyAlignment="1">
      <alignment horizontal="center" vertical="top"/>
    </xf>
    <xf numFmtId="0" fontId="12" fillId="5" borderId="31" xfId="0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0" fontId="12" fillId="5" borderId="31" xfId="0" applyFont="1" applyFill="1" applyBorder="1" applyAlignment="1">
      <alignment vertical="top"/>
    </xf>
    <xf numFmtId="164" fontId="2" fillId="0" borderId="31" xfId="0" applyNumberFormat="1" applyFont="1" applyFill="1" applyBorder="1" applyAlignment="1">
      <alignment horizontal="center" vertical="top"/>
    </xf>
    <xf numFmtId="0" fontId="2" fillId="0" borderId="51" xfId="0" applyFont="1" applyFill="1" applyBorder="1" applyAlignment="1">
      <alignment vertical="top"/>
    </xf>
    <xf numFmtId="0" fontId="2" fillId="2" borderId="48" xfId="0" applyFont="1" applyFill="1" applyBorder="1" applyAlignment="1">
      <alignment vertical="top"/>
    </xf>
    <xf numFmtId="0" fontId="12" fillId="5" borderId="31" xfId="0" applyFont="1" applyFill="1" applyBorder="1" applyAlignment="1">
      <alignment horizontal="left" vertical="top"/>
    </xf>
    <xf numFmtId="0" fontId="12" fillId="4" borderId="31" xfId="0" applyFont="1" applyFill="1" applyBorder="1" applyAlignment="1">
      <alignment vertical="top"/>
    </xf>
    <xf numFmtId="0" fontId="12" fillId="5" borderId="44" xfId="0" applyFont="1" applyFill="1" applyBorder="1" applyAlignment="1">
      <alignment horizontal="left" vertical="top"/>
    </xf>
    <xf numFmtId="0" fontId="12" fillId="4" borderId="34" xfId="0" applyFont="1" applyFill="1" applyBorder="1" applyAlignment="1">
      <alignment horizontal="center" vertical="top"/>
    </xf>
    <xf numFmtId="0" fontId="12" fillId="5" borderId="34" xfId="0" applyFont="1" applyFill="1" applyBorder="1" applyAlignment="1">
      <alignment horizontal="left" vertical="top"/>
    </xf>
    <xf numFmtId="0" fontId="12" fillId="5" borderId="34" xfId="0" applyFont="1" applyFill="1" applyBorder="1" applyAlignment="1">
      <alignment horizontal="center" vertical="top"/>
    </xf>
    <xf numFmtId="0" fontId="12" fillId="5" borderId="34" xfId="0" applyFont="1" applyFill="1" applyBorder="1" applyAlignment="1">
      <alignment vertical="top"/>
    </xf>
    <xf numFmtId="0" fontId="10" fillId="4" borderId="34" xfId="0" applyFont="1" applyFill="1" applyBorder="1" applyAlignment="1">
      <alignment horizontal="center" vertical="top"/>
    </xf>
    <xf numFmtId="0" fontId="10" fillId="4" borderId="34" xfId="0" applyFont="1" applyFill="1" applyBorder="1" applyAlignment="1">
      <alignment vertical="top"/>
    </xf>
    <xf numFmtId="0" fontId="10" fillId="4" borderId="44" xfId="0" applyFont="1" applyFill="1" applyBorder="1" applyAlignment="1">
      <alignment horizontal="center" vertical="top"/>
    </xf>
    <xf numFmtId="0" fontId="10" fillId="4" borderId="35" xfId="0" applyFont="1" applyFill="1" applyBorder="1" applyAlignment="1">
      <alignment vertical="top"/>
    </xf>
    <xf numFmtId="0" fontId="10" fillId="4" borderId="38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vertical="top"/>
    </xf>
    <xf numFmtId="0" fontId="10" fillId="4" borderId="40" xfId="0" applyFont="1" applyFill="1" applyBorder="1" applyAlignment="1">
      <alignment vertical="top"/>
    </xf>
    <xf numFmtId="0" fontId="10" fillId="5" borderId="33" xfId="0" applyFont="1" applyFill="1" applyBorder="1" applyAlignment="1">
      <alignment vertical="top"/>
    </xf>
    <xf numFmtId="0" fontId="10" fillId="5" borderId="32" xfId="0" applyFont="1" applyFill="1" applyBorder="1" applyAlignment="1">
      <alignment vertical="top"/>
    </xf>
    <xf numFmtId="0" fontId="10" fillId="4" borderId="33" xfId="0" applyFont="1" applyFill="1" applyBorder="1" applyAlignment="1">
      <alignment vertical="top"/>
    </xf>
    <xf numFmtId="0" fontId="10" fillId="5" borderId="31" xfId="0" applyFont="1" applyFill="1" applyBorder="1" applyAlignment="1">
      <alignment vertical="top"/>
    </xf>
    <xf numFmtId="0" fontId="10" fillId="4" borderId="33" xfId="0" applyFont="1" applyFill="1" applyBorder="1" applyAlignment="1">
      <alignment horizontal="center" vertical="top"/>
    </xf>
    <xf numFmtId="0" fontId="12" fillId="4" borderId="30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wrapText="1"/>
    </xf>
    <xf numFmtId="0" fontId="8" fillId="0" borderId="33" xfId="0" applyFont="1" applyFill="1" applyBorder="1" applyAlignment="1">
      <alignment vertical="center"/>
    </xf>
    <xf numFmtId="164" fontId="9" fillId="4" borderId="33" xfId="0" applyNumberFormat="1" applyFont="1" applyFill="1" applyBorder="1" applyAlignment="1">
      <alignment horizontal="center" vertical="top"/>
    </xf>
    <xf numFmtId="0" fontId="10" fillId="4" borderId="30" xfId="0" applyFont="1" applyFill="1" applyBorder="1" applyAlignment="1"/>
    <xf numFmtId="0" fontId="10" fillId="4" borderId="32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2" fillId="0" borderId="33" xfId="0" applyFont="1" applyFill="1" applyBorder="1" applyAlignment="1">
      <alignment vertical="top" wrapText="1"/>
    </xf>
    <xf numFmtId="0" fontId="10" fillId="5" borderId="28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/>
    </xf>
    <xf numFmtId="0" fontId="10" fillId="0" borderId="30" xfId="2" applyNumberFormat="1" applyFont="1" applyFill="1" applyBorder="1" applyAlignment="1" applyProtection="1">
      <alignment vertical="center"/>
    </xf>
    <xf numFmtId="0" fontId="10" fillId="4" borderId="31" xfId="0" applyFont="1" applyFill="1" applyBorder="1" applyAlignment="1"/>
    <xf numFmtId="0" fontId="10" fillId="0" borderId="0" xfId="2" applyNumberFormat="1" applyFont="1" applyFill="1" applyBorder="1" applyAlignment="1" applyProtection="1">
      <alignment vertical="center"/>
    </xf>
    <xf numFmtId="0" fontId="10" fillId="0" borderId="38" xfId="0" applyNumberFormat="1" applyFont="1" applyFill="1" applyBorder="1" applyAlignment="1" applyProtection="1">
      <alignment vertical="center"/>
    </xf>
    <xf numFmtId="0" fontId="10" fillId="0" borderId="39" xfId="0" applyNumberFormat="1" applyFont="1" applyFill="1" applyBorder="1" applyAlignment="1" applyProtection="1">
      <alignment vertical="center"/>
    </xf>
    <xf numFmtId="0" fontId="10" fillId="0" borderId="40" xfId="0" applyNumberFormat="1" applyFont="1" applyFill="1" applyBorder="1" applyAlignment="1" applyProtection="1">
      <alignment vertical="center"/>
    </xf>
    <xf numFmtId="164" fontId="9" fillId="0" borderId="44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left" vertical="top" wrapText="1"/>
    </xf>
    <xf numFmtId="0" fontId="10" fillId="0" borderId="30" xfId="0" applyNumberFormat="1" applyFont="1" applyBorder="1" applyAlignment="1">
      <alignment horizontal="left"/>
    </xf>
    <xf numFmtId="0" fontId="10" fillId="0" borderId="32" xfId="0" applyNumberFormat="1" applyFont="1" applyBorder="1" applyAlignment="1">
      <alignment horizontal="left"/>
    </xf>
    <xf numFmtId="0" fontId="14" fillId="0" borderId="31" xfId="0" applyNumberFormat="1" applyFont="1" applyBorder="1" applyAlignment="1">
      <alignment horizontal="left" vertical="center"/>
    </xf>
    <xf numFmtId="0" fontId="10" fillId="0" borderId="33" xfId="0" applyNumberFormat="1" applyFont="1" applyFill="1" applyBorder="1" applyAlignment="1" applyProtection="1">
      <alignment vertical="center"/>
    </xf>
    <xf numFmtId="0" fontId="2" fillId="0" borderId="34" xfId="0" applyFont="1" applyFill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 vertical="top"/>
    </xf>
    <xf numFmtId="0" fontId="11" fillId="0" borderId="3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64" fontId="9" fillId="0" borderId="28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8" fillId="0" borderId="31" xfId="0" applyNumberFormat="1" applyFont="1" applyBorder="1" applyAlignment="1">
      <alignment horizontal="left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1" xfId="0" applyNumberFormat="1" applyFont="1" applyBorder="1" applyAlignment="1">
      <alignment vertical="center"/>
    </xf>
    <xf numFmtId="0" fontId="9" fillId="0" borderId="35" xfId="0" applyNumberFormat="1" applyFont="1" applyBorder="1" applyAlignment="1">
      <alignment vertical="center"/>
    </xf>
    <xf numFmtId="0" fontId="12" fillId="4" borderId="29" xfId="0" applyFont="1" applyFill="1" applyBorder="1" applyAlignment="1">
      <alignment horizontal="center"/>
    </xf>
    <xf numFmtId="0" fontId="12" fillId="5" borderId="28" xfId="0" applyFont="1" applyFill="1" applyBorder="1"/>
    <xf numFmtId="0" fontId="12" fillId="4" borderId="35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center"/>
    </xf>
    <xf numFmtId="0" fontId="10" fillId="5" borderId="35" xfId="0" applyFont="1" applyFill="1" applyBorder="1" applyAlignment="1"/>
    <xf numFmtId="164" fontId="9" fillId="0" borderId="35" xfId="0" applyNumberFormat="1" applyFont="1" applyFill="1" applyBorder="1" applyAlignment="1">
      <alignment horizontal="center"/>
    </xf>
    <xf numFmtId="0" fontId="10" fillId="0" borderId="35" xfId="0" applyNumberFormat="1" applyFont="1" applyBorder="1" applyAlignment="1">
      <alignment horizontal="left"/>
    </xf>
    <xf numFmtId="0" fontId="10" fillId="0" borderId="36" xfId="0" applyNumberFormat="1" applyFont="1" applyBorder="1" applyAlignment="1">
      <alignment horizontal="left"/>
    </xf>
    <xf numFmtId="0" fontId="10" fillId="5" borderId="30" xfId="0" applyFont="1" applyFill="1" applyBorder="1" applyAlignment="1">
      <alignment horizontal="left" vertical="top"/>
    </xf>
    <xf numFmtId="0" fontId="10" fillId="4" borderId="32" xfId="0" applyFont="1" applyFill="1" applyBorder="1" applyAlignment="1"/>
    <xf numFmtId="0" fontId="11" fillId="0" borderId="30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6" fillId="0" borderId="30" xfId="0" applyNumberFormat="1" applyFont="1" applyBorder="1" applyAlignment="1">
      <alignment horizontal="left" vertical="top"/>
    </xf>
    <xf numFmtId="0" fontId="16" fillId="0" borderId="30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top"/>
    </xf>
    <xf numFmtId="0" fontId="10" fillId="4" borderId="30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Border="1" applyAlignment="1">
      <alignment horizontal="left" vertical="top"/>
    </xf>
    <xf numFmtId="0" fontId="10" fillId="0" borderId="32" xfId="0" applyNumberFormat="1" applyFont="1" applyBorder="1" applyAlignment="1">
      <alignment horizontal="left" vertical="top"/>
    </xf>
    <xf numFmtId="0" fontId="12" fillId="4" borderId="31" xfId="0" applyFont="1" applyFill="1" applyBorder="1" applyAlignment="1">
      <alignment vertical="top"/>
    </xf>
    <xf numFmtId="164" fontId="2" fillId="0" borderId="30" xfId="0" applyNumberFormat="1" applyFont="1" applyFill="1" applyBorder="1" applyAlignment="1">
      <alignment horizontal="center" vertical="top"/>
    </xf>
    <xf numFmtId="164" fontId="9" fillId="0" borderId="44" xfId="0" applyNumberFormat="1" applyFont="1" applyFill="1" applyBorder="1" applyAlignment="1">
      <alignment horizontal="center" vertical="top"/>
    </xf>
    <xf numFmtId="0" fontId="10" fillId="5" borderId="30" xfId="0" applyFont="1" applyFill="1" applyBorder="1" applyAlignment="1">
      <alignment vertical="top"/>
    </xf>
    <xf numFmtId="0" fontId="12" fillId="5" borderId="30" xfId="0" applyFont="1" applyFill="1" applyBorder="1" applyAlignment="1"/>
    <xf numFmtId="0" fontId="12" fillId="5" borderId="32" xfId="0" applyFont="1" applyFill="1" applyBorder="1" applyAlignment="1"/>
    <xf numFmtId="0" fontId="10" fillId="0" borderId="30" xfId="2" applyNumberFormat="1" applyFont="1" applyFill="1" applyBorder="1" applyAlignment="1" applyProtection="1">
      <alignment vertical="top"/>
    </xf>
    <xf numFmtId="0" fontId="10" fillId="4" borderId="31" xfId="0" applyFont="1" applyFill="1" applyBorder="1" applyAlignment="1">
      <alignment vertical="top"/>
    </xf>
    <xf numFmtId="0" fontId="10" fillId="4" borderId="32" xfId="0" applyFont="1" applyFill="1" applyBorder="1" applyAlignment="1">
      <alignment vertical="top"/>
    </xf>
    <xf numFmtId="0" fontId="10" fillId="0" borderId="0" xfId="2" applyNumberFormat="1" applyFont="1" applyFill="1" applyBorder="1" applyAlignment="1" applyProtection="1">
      <alignment vertical="top"/>
    </xf>
    <xf numFmtId="0" fontId="10" fillId="4" borderId="30" xfId="0" applyFont="1" applyFill="1" applyBorder="1" applyAlignment="1">
      <alignment vertical="top"/>
    </xf>
    <xf numFmtId="0" fontId="10" fillId="0" borderId="38" xfId="0" applyNumberFormat="1" applyFont="1" applyFill="1" applyBorder="1" applyAlignment="1" applyProtection="1">
      <alignment vertical="top"/>
    </xf>
    <xf numFmtId="0" fontId="10" fillId="0" borderId="39" xfId="0" applyNumberFormat="1" applyFont="1" applyFill="1" applyBorder="1" applyAlignment="1" applyProtection="1">
      <alignment vertical="top"/>
    </xf>
    <xf numFmtId="0" fontId="10" fillId="0" borderId="40" xfId="0" applyNumberFormat="1" applyFont="1" applyFill="1" applyBorder="1" applyAlignment="1" applyProtection="1">
      <alignment vertical="top"/>
    </xf>
    <xf numFmtId="0" fontId="9" fillId="0" borderId="34" xfId="0" applyFont="1" applyFill="1" applyBorder="1" applyAlignment="1">
      <alignment vertical="top"/>
    </xf>
    <xf numFmtId="0" fontId="14" fillId="0" borderId="31" xfId="0" applyFont="1" applyFill="1" applyBorder="1" applyAlignment="1">
      <alignment vertical="top"/>
    </xf>
    <xf numFmtId="0" fontId="10" fillId="0" borderId="31" xfId="0" applyNumberFormat="1" applyFont="1" applyBorder="1" applyAlignment="1">
      <alignment horizontal="left" vertical="top"/>
    </xf>
    <xf numFmtId="0" fontId="10" fillId="0" borderId="33" xfId="0" applyNumberFormat="1" applyFont="1" applyFill="1" applyBorder="1" applyAlignment="1" applyProtection="1">
      <alignment vertical="top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2" fillId="0" borderId="44" xfId="0" applyFont="1" applyFill="1" applyBorder="1" applyAlignment="1">
      <alignment vertical="top" wrapText="1"/>
    </xf>
    <xf numFmtId="0" fontId="10" fillId="4" borderId="36" xfId="0" applyFont="1" applyFill="1" applyBorder="1" applyAlignment="1">
      <alignment vertical="top"/>
    </xf>
    <xf numFmtId="0" fontId="12" fillId="4" borderId="44" xfId="0" applyFont="1" applyFill="1" applyBorder="1" applyAlignment="1">
      <alignment horizontal="center" vertical="top"/>
    </xf>
    <xf numFmtId="0" fontId="10" fillId="5" borderId="30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16" fillId="0" borderId="32" xfId="0" applyFont="1" applyFill="1" applyBorder="1" applyAlignment="1">
      <alignment horizontal="left" vertical="top" wrapText="1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0" fillId="6" borderId="0" xfId="0" applyFill="1"/>
    <xf numFmtId="0" fontId="2" fillId="2" borderId="45" xfId="0" applyFont="1" applyFill="1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left" vertical="top"/>
    </xf>
    <xf numFmtId="0" fontId="2" fillId="4" borderId="28" xfId="0" applyFont="1" applyFill="1" applyBorder="1"/>
    <xf numFmtId="0" fontId="2" fillId="4" borderId="33" xfId="0" applyFont="1" applyFill="1" applyBorder="1"/>
    <xf numFmtId="0" fontId="2" fillId="4" borderId="37" xfId="0" applyFont="1" applyFill="1" applyBorder="1"/>
    <xf numFmtId="0" fontId="2" fillId="4" borderId="11" xfId="0" applyFont="1" applyFill="1" applyBorder="1"/>
    <xf numFmtId="0" fontId="2" fillId="4" borderId="48" xfId="0" applyFont="1" applyFill="1" applyBorder="1"/>
    <xf numFmtId="0" fontId="0" fillId="4" borderId="0" xfId="0" applyFill="1"/>
    <xf numFmtId="0" fontId="9" fillId="0" borderId="28" xfId="0" applyFont="1" applyFill="1" applyBorder="1" applyAlignment="1">
      <alignment vertical="top"/>
    </xf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center"/>
    </xf>
    <xf numFmtId="0" fontId="12" fillId="5" borderId="39" xfId="0" applyFont="1" applyFill="1" applyBorder="1"/>
    <xf numFmtId="164" fontId="9" fillId="0" borderId="37" xfId="0" applyNumberFormat="1" applyFont="1" applyFill="1" applyBorder="1" applyAlignment="1">
      <alignment horizontal="center"/>
    </xf>
    <xf numFmtId="0" fontId="11" fillId="0" borderId="51" xfId="0" applyFont="1" applyFill="1" applyBorder="1" applyAlignment="1">
      <alignment horizontal="left" vertical="top" wrapText="1"/>
    </xf>
    <xf numFmtId="0" fontId="11" fillId="0" borderId="4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27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/>
    </xf>
    <xf numFmtId="0" fontId="10" fillId="0" borderId="34" xfId="0" applyFont="1" applyFill="1" applyBorder="1" applyAlignment="1">
      <alignment horizontal="left" vertical="top"/>
    </xf>
    <xf numFmtId="0" fontId="12" fillId="5" borderId="33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center" vertical="top"/>
    </xf>
    <xf numFmtId="0" fontId="2" fillId="4" borderId="37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1" fillId="0" borderId="39" xfId="0" applyNumberFormat="1" applyFont="1" applyFill="1" applyBorder="1" applyAlignment="1" applyProtection="1">
      <alignment vertical="center"/>
    </xf>
    <xf numFmtId="0" fontId="21" fillId="0" borderId="40" xfId="0" applyNumberFormat="1" applyFont="1" applyFill="1" applyBorder="1" applyAlignment="1" applyProtection="1">
      <alignment vertical="center"/>
    </xf>
    <xf numFmtId="0" fontId="22" fillId="0" borderId="37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8" fillId="0" borderId="33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vertical="center"/>
    </xf>
    <xf numFmtId="0" fontId="0" fillId="0" borderId="37" xfId="0" applyBorder="1"/>
    <xf numFmtId="0" fontId="12" fillId="5" borderId="37" xfId="0" applyFont="1" applyFill="1" applyBorder="1"/>
    <xf numFmtId="0" fontId="22" fillId="4" borderId="28" xfId="0" applyFont="1" applyFill="1" applyBorder="1" applyAlignment="1">
      <alignment vertical="top"/>
    </xf>
    <xf numFmtId="0" fontId="2" fillId="4" borderId="44" xfId="0" applyFont="1" applyFill="1" applyBorder="1" applyAlignment="1">
      <alignment vertical="top"/>
    </xf>
    <xf numFmtId="0" fontId="23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 applyProtection="1">
      <alignment vertical="center"/>
    </xf>
    <xf numFmtId="0" fontId="10" fillId="5" borderId="44" xfId="0" applyFont="1" applyFill="1" applyBorder="1"/>
    <xf numFmtId="0" fontId="13" fillId="0" borderId="44" xfId="0" applyNumberFormat="1" applyFont="1" applyFill="1" applyBorder="1" applyAlignment="1" applyProtection="1">
      <alignment vertical="center"/>
    </xf>
    <xf numFmtId="0" fontId="16" fillId="0" borderId="3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4" fillId="2" borderId="28" xfId="0" applyFont="1" applyFill="1" applyBorder="1" applyAlignment="1">
      <alignment horizontal="center" vertical="top"/>
    </xf>
    <xf numFmtId="0" fontId="24" fillId="2" borderId="33" xfId="0" applyFont="1" applyFill="1" applyBorder="1" applyAlignment="1">
      <alignment horizontal="center" vertical="top"/>
    </xf>
    <xf numFmtId="0" fontId="24" fillId="2" borderId="37" xfId="0" applyFont="1" applyFill="1" applyBorder="1" applyAlignment="1">
      <alignment horizontal="center" vertical="top"/>
    </xf>
    <xf numFmtId="0" fontId="24" fillId="2" borderId="28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 vertical="top"/>
    </xf>
    <xf numFmtId="0" fontId="24" fillId="2" borderId="44" xfId="0" applyFont="1" applyFill="1" applyBorder="1" applyAlignment="1">
      <alignment horizontal="center" vertical="top"/>
    </xf>
    <xf numFmtId="0" fontId="24" fillId="2" borderId="11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vertical="top" wrapText="1"/>
    </xf>
    <xf numFmtId="0" fontId="10" fillId="5" borderId="44" xfId="0" applyFont="1" applyFill="1" applyBorder="1" applyAlignment="1">
      <alignment vertical="top"/>
    </xf>
    <xf numFmtId="0" fontId="24" fillId="0" borderId="28" xfId="0" applyFont="1" applyFill="1" applyBorder="1" applyAlignment="1">
      <alignment horizontal="center" vertical="top"/>
    </xf>
    <xf numFmtId="0" fontId="24" fillId="0" borderId="37" xfId="0" applyFont="1" applyFill="1" applyBorder="1" applyAlignment="1">
      <alignment horizontal="center" vertical="top"/>
    </xf>
    <xf numFmtId="0" fontId="24" fillId="0" borderId="3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top"/>
    </xf>
    <xf numFmtId="0" fontId="24" fillId="0" borderId="4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4" borderId="28" xfId="0" applyFont="1" applyFill="1" applyBorder="1" applyAlignment="1">
      <alignment vertical="top"/>
    </xf>
    <xf numFmtId="0" fontId="24" fillId="4" borderId="33" xfId="0" applyFont="1" applyFill="1" applyBorder="1" applyAlignment="1">
      <alignment vertical="top"/>
    </xf>
    <xf numFmtId="0" fontId="24" fillId="4" borderId="37" xfId="0" applyFont="1" applyFill="1" applyBorder="1" applyAlignment="1">
      <alignment vertical="top"/>
    </xf>
    <xf numFmtId="0" fontId="24" fillId="4" borderId="44" xfId="0" applyFont="1" applyFill="1" applyBorder="1" applyAlignment="1">
      <alignment vertical="top"/>
    </xf>
    <xf numFmtId="0" fontId="24" fillId="4" borderId="48" xfId="0" applyFont="1" applyFill="1" applyBorder="1" applyAlignment="1">
      <alignment vertical="top"/>
    </xf>
    <xf numFmtId="0" fontId="24" fillId="4" borderId="11" xfId="0" applyFont="1" applyFill="1" applyBorder="1" applyAlignment="1">
      <alignment vertical="top"/>
    </xf>
    <xf numFmtId="0" fontId="2" fillId="0" borderId="30" xfId="0" applyFont="1" applyFill="1" applyBorder="1" applyAlignment="1">
      <alignment horizontal="center" vertical="top"/>
    </xf>
    <xf numFmtId="164" fontId="9" fillId="0" borderId="31" xfId="0" applyNumberFormat="1" applyFont="1" applyFill="1" applyBorder="1" applyAlignment="1">
      <alignment horizontal="center" vertical="top"/>
    </xf>
    <xf numFmtId="0" fontId="24" fillId="4" borderId="28" xfId="0" applyFont="1" applyFill="1" applyBorder="1" applyAlignment="1">
      <alignment horizontal="center"/>
    </xf>
    <xf numFmtId="0" fontId="24" fillId="4" borderId="28" xfId="0" applyFont="1" applyFill="1" applyBorder="1"/>
    <xf numFmtId="0" fontId="24" fillId="4" borderId="28" xfId="0" applyFont="1" applyFill="1" applyBorder="1" applyAlignment="1">
      <alignment horizontal="center" vertical="top"/>
    </xf>
    <xf numFmtId="0" fontId="24" fillId="4" borderId="37" xfId="0" applyFont="1" applyFill="1" applyBorder="1" applyAlignment="1">
      <alignment horizontal="center" vertical="top"/>
    </xf>
    <xf numFmtId="0" fontId="24" fillId="4" borderId="44" xfId="0" applyFont="1" applyFill="1" applyBorder="1" applyAlignment="1">
      <alignment horizontal="center" vertical="top"/>
    </xf>
    <xf numFmtId="0" fontId="24" fillId="4" borderId="33" xfId="0" applyFont="1" applyFill="1" applyBorder="1" applyAlignment="1">
      <alignment horizontal="center" vertical="top"/>
    </xf>
    <xf numFmtId="0" fontId="24" fillId="4" borderId="11" xfId="0" applyFont="1" applyFill="1" applyBorder="1" applyAlignment="1">
      <alignment horizontal="center" vertical="top"/>
    </xf>
    <xf numFmtId="0" fontId="24" fillId="0" borderId="44" xfId="0" applyFont="1" applyFill="1" applyBorder="1" applyAlignment="1">
      <alignment horizontal="center" vertical="top"/>
    </xf>
    <xf numFmtId="0" fontId="24" fillId="0" borderId="33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24" fillId="0" borderId="3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19" fillId="0" borderId="33" xfId="0" applyFont="1" applyBorder="1"/>
    <xf numFmtId="0" fontId="23" fillId="4" borderId="28" xfId="0" applyFont="1" applyFill="1" applyBorder="1" applyAlignment="1">
      <alignment horizontal="center"/>
    </xf>
    <xf numFmtId="0" fontId="23" fillId="0" borderId="28" xfId="0" applyFont="1" applyFill="1" applyBorder="1"/>
    <xf numFmtId="0" fontId="23" fillId="0" borderId="28" xfId="0" applyFont="1" applyFill="1" applyBorder="1" applyAlignment="1">
      <alignment horizontal="center"/>
    </xf>
    <xf numFmtId="0" fontId="24" fillId="0" borderId="28" xfId="0" applyFont="1" applyFill="1" applyBorder="1" applyAlignment="1">
      <alignment vertical="top"/>
    </xf>
    <xf numFmtId="0" fontId="24" fillId="0" borderId="37" xfId="0" applyFont="1" applyFill="1" applyBorder="1" applyAlignment="1">
      <alignment vertical="top"/>
    </xf>
    <xf numFmtId="0" fontId="24" fillId="0" borderId="28" xfId="0" applyFont="1" applyFill="1" applyBorder="1"/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/>
    </xf>
    <xf numFmtId="0" fontId="24" fillId="0" borderId="44" xfId="0" applyFont="1" applyFill="1" applyBorder="1" applyAlignment="1">
      <alignment vertical="top"/>
    </xf>
    <xf numFmtId="0" fontId="24" fillId="0" borderId="33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10" fillId="4" borderId="30" xfId="0" applyFont="1" applyFill="1" applyBorder="1" applyAlignment="1"/>
    <xf numFmtId="0" fontId="10" fillId="4" borderId="32" xfId="0" applyFont="1" applyFill="1" applyBorder="1" applyAlignment="1"/>
    <xf numFmtId="0" fontId="16" fillId="0" borderId="3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2" fillId="2" borderId="11" xfId="0" applyFont="1" applyFill="1" applyBorder="1"/>
    <xf numFmtId="0" fontId="9" fillId="0" borderId="47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0" fillId="0" borderId="36" xfId="0" applyFont="1" applyFill="1" applyBorder="1" applyAlignment="1">
      <alignment horizontal="left" wrapText="1"/>
    </xf>
    <xf numFmtId="0" fontId="0" fillId="0" borderId="44" xfId="0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/>
    </xf>
    <xf numFmtId="0" fontId="9" fillId="0" borderId="30" xfId="0" applyFont="1" applyFill="1" applyBorder="1" applyAlignment="1">
      <alignment wrapText="1"/>
    </xf>
    <xf numFmtId="0" fontId="12" fillId="5" borderId="28" xfId="0" applyFont="1" applyFill="1" applyBorder="1" applyAlignment="1">
      <alignment horizontal="left"/>
    </xf>
    <xf numFmtId="0" fontId="2" fillId="2" borderId="48" xfId="0" applyFont="1" applyFill="1" applyBorder="1"/>
    <xf numFmtId="164" fontId="9" fillId="0" borderId="0" xfId="0" applyNumberFormat="1" applyFont="1" applyFill="1" applyBorder="1" applyAlignment="1">
      <alignment horizontal="center" vertical="top"/>
    </xf>
    <xf numFmtId="0" fontId="14" fillId="0" borderId="3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4" borderId="30" xfId="0" applyFont="1" applyFill="1" applyBorder="1" applyAlignment="1"/>
    <xf numFmtId="0" fontId="10" fillId="4" borderId="32" xfId="0" applyFont="1" applyFill="1" applyBorder="1" applyAlignment="1"/>
    <xf numFmtId="0" fontId="10" fillId="4" borderId="30" xfId="0" applyFont="1" applyFill="1" applyBorder="1" applyAlignment="1">
      <alignment vertical="top"/>
    </xf>
    <xf numFmtId="0" fontId="12" fillId="0" borderId="33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center"/>
    </xf>
    <xf numFmtId="0" fontId="10" fillId="4" borderId="29" xfId="0" applyFont="1" applyFill="1" applyBorder="1" applyAlignment="1"/>
    <xf numFmtId="0" fontId="10" fillId="4" borderId="46" xfId="0" applyFont="1" applyFill="1" applyBorder="1" applyAlignment="1"/>
    <xf numFmtId="0" fontId="10" fillId="4" borderId="45" xfId="0" applyFont="1" applyFill="1" applyBorder="1" applyAlignment="1"/>
    <xf numFmtId="0" fontId="12" fillId="0" borderId="28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10" fillId="4" borderId="35" xfId="0" applyFont="1" applyFill="1" applyBorder="1" applyAlignment="1">
      <alignment horizontal="center"/>
    </xf>
    <xf numFmtId="0" fontId="16" fillId="0" borderId="30" xfId="0" applyFont="1" applyBorder="1" applyAlignment="1">
      <alignment horizontal="left" vertical="top"/>
    </xf>
    <xf numFmtId="0" fontId="16" fillId="0" borderId="32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/>
    </xf>
    <xf numFmtId="0" fontId="14" fillId="0" borderId="35" xfId="0" applyFont="1" applyFill="1" applyBorder="1" applyAlignment="1">
      <alignment vertical="center"/>
    </xf>
    <xf numFmtId="0" fontId="14" fillId="0" borderId="35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center"/>
    </xf>
    <xf numFmtId="0" fontId="11" fillId="0" borderId="34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3" fillId="0" borderId="44" xfId="0" applyNumberFormat="1" applyFont="1" applyFill="1" applyBorder="1" applyAlignment="1" applyProtection="1">
      <alignment vertical="top"/>
    </xf>
    <xf numFmtId="0" fontId="2" fillId="2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5" fillId="2" borderId="28" xfId="0" applyFont="1" applyFill="1" applyBorder="1"/>
    <xf numFmtId="0" fontId="2" fillId="0" borderId="4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center"/>
    </xf>
    <xf numFmtId="0" fontId="10" fillId="0" borderId="34" xfId="0" applyNumberFormat="1" applyFont="1" applyFill="1" applyBorder="1" applyAlignment="1" applyProtection="1">
      <alignment vertical="center"/>
    </xf>
    <xf numFmtId="0" fontId="10" fillId="0" borderId="35" xfId="0" applyNumberFormat="1" applyFont="1" applyFill="1" applyBorder="1" applyAlignment="1" applyProtection="1">
      <alignment vertical="center"/>
    </xf>
    <xf numFmtId="0" fontId="10" fillId="0" borderId="36" xfId="0" applyNumberFormat="1" applyFont="1" applyFill="1" applyBorder="1" applyAlignment="1" applyProtection="1">
      <alignment vertical="center"/>
    </xf>
    <xf numFmtId="0" fontId="12" fillId="0" borderId="44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center"/>
    </xf>
    <xf numFmtId="0" fontId="10" fillId="0" borderId="30" xfId="0" applyNumberFormat="1" applyFont="1" applyFill="1" applyBorder="1" applyAlignment="1" applyProtection="1">
      <alignment vertical="center"/>
    </xf>
    <xf numFmtId="0" fontId="10" fillId="0" borderId="31" xfId="0" applyNumberFormat="1" applyFont="1" applyFill="1" applyBorder="1" applyAlignment="1" applyProtection="1">
      <alignment vertical="center"/>
    </xf>
    <xf numFmtId="0" fontId="10" fillId="0" borderId="32" xfId="0" applyNumberFormat="1" applyFont="1" applyFill="1" applyBorder="1" applyAlignment="1" applyProtection="1">
      <alignment vertical="center"/>
    </xf>
    <xf numFmtId="0" fontId="14" fillId="0" borderId="36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1" fillId="0" borderId="39" xfId="0" applyNumberFormat="1" applyFont="1" applyFill="1" applyBorder="1" applyAlignment="1" applyProtection="1">
      <alignment vertical="top"/>
    </xf>
    <xf numFmtId="0" fontId="21" fillId="0" borderId="40" xfId="0" applyNumberFormat="1" applyFont="1" applyFill="1" applyBorder="1" applyAlignment="1" applyProtection="1">
      <alignment vertical="top"/>
    </xf>
    <xf numFmtId="0" fontId="25" fillId="4" borderId="37" xfId="0" applyFont="1" applyFill="1" applyBorder="1" applyAlignment="1">
      <alignment horizontal="center" vertical="top"/>
    </xf>
    <xf numFmtId="0" fontId="25" fillId="4" borderId="37" xfId="0" applyFont="1" applyFill="1" applyBorder="1" applyAlignment="1">
      <alignment vertical="top"/>
    </xf>
    <xf numFmtId="0" fontId="25" fillId="0" borderId="37" xfId="0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vertical="top" wrapText="1"/>
    </xf>
    <xf numFmtId="0" fontId="2" fillId="7" borderId="28" xfId="0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center"/>
    </xf>
    <xf numFmtId="0" fontId="8" fillId="4" borderId="29" xfId="0" applyFont="1" applyFill="1" applyBorder="1" applyAlignment="1">
      <alignment vertical="center"/>
    </xf>
    <xf numFmtId="0" fontId="9" fillId="4" borderId="33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4" borderId="33" xfId="0" applyFont="1" applyFill="1" applyBorder="1"/>
    <xf numFmtId="0" fontId="10" fillId="5" borderId="30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4" borderId="30" xfId="0" applyFont="1" applyFill="1" applyBorder="1" applyAlignment="1">
      <alignment horizontal="left" vertical="top"/>
    </xf>
    <xf numFmtId="0" fontId="10" fillId="4" borderId="31" xfId="0" applyFont="1" applyFill="1" applyBorder="1" applyAlignment="1">
      <alignment horizontal="left" vertical="top"/>
    </xf>
    <xf numFmtId="0" fontId="10" fillId="4" borderId="32" xfId="0" applyFont="1" applyFill="1" applyBorder="1" applyAlignment="1">
      <alignment horizontal="left" vertical="top"/>
    </xf>
    <xf numFmtId="164" fontId="2" fillId="0" borderId="30" xfId="0" applyNumberFormat="1" applyFont="1" applyFill="1" applyBorder="1" applyAlignment="1">
      <alignment horizontal="center" vertical="top"/>
    </xf>
    <xf numFmtId="0" fontId="16" fillId="0" borderId="36" xfId="0" applyFont="1" applyFill="1" applyBorder="1" applyAlignment="1">
      <alignment horizontal="left" vertical="top" wrapText="1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16" fillId="0" borderId="3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top"/>
    </xf>
    <xf numFmtId="164" fontId="2" fillId="0" borderId="30" xfId="0" applyNumberFormat="1" applyFont="1" applyFill="1" applyBorder="1" applyAlignment="1">
      <alignment horizontal="center" vertical="top"/>
    </xf>
    <xf numFmtId="0" fontId="12" fillId="4" borderId="31" xfId="0" applyFont="1" applyFill="1" applyBorder="1" applyAlignment="1">
      <alignment vertical="top"/>
    </xf>
    <xf numFmtId="0" fontId="10" fillId="4" borderId="30" xfId="0" applyFont="1" applyFill="1" applyBorder="1" applyAlignment="1">
      <alignment vertical="top"/>
    </xf>
    <xf numFmtId="0" fontId="10" fillId="4" borderId="32" xfId="0" applyFont="1" applyFill="1" applyBorder="1" applyAlignment="1">
      <alignment vertical="top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Border="1" applyAlignment="1">
      <alignment horizontal="left" vertical="top"/>
    </xf>
    <xf numFmtId="0" fontId="10" fillId="0" borderId="32" xfId="0" applyNumberFormat="1" applyFont="1" applyBorder="1" applyAlignment="1">
      <alignment horizontal="left" vertical="top"/>
    </xf>
    <xf numFmtId="0" fontId="11" fillId="0" borderId="46" xfId="0" applyNumberFormat="1" applyFont="1" applyBorder="1" applyAlignment="1">
      <alignment horizontal="left" vertical="top" wrapText="1"/>
    </xf>
    <xf numFmtId="0" fontId="11" fillId="0" borderId="45" xfId="0" applyNumberFormat="1" applyFont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/>
    </xf>
    <xf numFmtId="0" fontId="9" fillId="0" borderId="32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11" fillId="0" borderId="30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5" borderId="30" xfId="0" applyFont="1" applyFill="1" applyBorder="1" applyAlignment="1">
      <alignment horizontal="left" vertical="center"/>
    </xf>
    <xf numFmtId="0" fontId="12" fillId="5" borderId="3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2" fillId="5" borderId="35" xfId="0" applyFont="1" applyFill="1" applyBorder="1" applyAlignment="1">
      <alignment vertical="top"/>
    </xf>
    <xf numFmtId="0" fontId="16" fillId="5" borderId="32" xfId="0" applyFont="1" applyFill="1" applyBorder="1" applyAlignment="1">
      <alignment horizontal="left" vertical="top" wrapText="1"/>
    </xf>
    <xf numFmtId="0" fontId="12" fillId="5" borderId="37" xfId="0" applyFont="1" applyFill="1" applyBorder="1" applyAlignment="1">
      <alignment horizontal="left" vertical="top"/>
    </xf>
    <xf numFmtId="0" fontId="12" fillId="5" borderId="28" xfId="0" applyFont="1" applyFill="1" applyBorder="1" applyAlignment="1">
      <alignment horizontal="left" vertical="top"/>
    </xf>
    <xf numFmtId="0" fontId="10" fillId="5" borderId="3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4" borderId="30" xfId="0" applyFont="1" applyFill="1" applyBorder="1" applyAlignment="1">
      <alignment horizontal="center" vertical="top"/>
    </xf>
    <xf numFmtId="0" fontId="9" fillId="4" borderId="30" xfId="0" applyFont="1" applyFill="1" applyBorder="1" applyAlignment="1">
      <alignment vertical="top"/>
    </xf>
    <xf numFmtId="0" fontId="14" fillId="0" borderId="31" xfId="0" applyNumberFormat="1" applyFont="1" applyBorder="1" applyAlignment="1">
      <alignment horizontal="left" vertical="top"/>
    </xf>
    <xf numFmtId="0" fontId="10" fillId="0" borderId="44" xfId="0" applyNumberFormat="1" applyFont="1" applyFill="1" applyBorder="1" applyAlignment="1" applyProtection="1">
      <alignment vertical="top"/>
    </xf>
    <xf numFmtId="0" fontId="12" fillId="4" borderId="35" xfId="0" applyFont="1" applyFill="1" applyBorder="1" applyAlignment="1">
      <alignment horizontal="center" vertical="top"/>
    </xf>
    <xf numFmtId="0" fontId="12" fillId="5" borderId="35" xfId="0" applyFont="1" applyFill="1" applyBorder="1" applyAlignment="1">
      <alignment horizontal="left" vertical="top"/>
    </xf>
    <xf numFmtId="0" fontId="10" fillId="5" borderId="35" xfId="0" applyFont="1" applyFill="1" applyBorder="1" applyAlignment="1">
      <alignment horizontal="center" vertical="top"/>
    </xf>
    <xf numFmtId="0" fontId="10" fillId="5" borderId="35" xfId="0" applyFont="1" applyFill="1" applyBorder="1" applyAlignment="1">
      <alignment vertical="top"/>
    </xf>
    <xf numFmtId="0" fontId="10" fillId="0" borderId="35" xfId="0" applyNumberFormat="1" applyFont="1" applyBorder="1" applyAlignment="1">
      <alignment horizontal="left" vertical="top"/>
    </xf>
    <xf numFmtId="0" fontId="10" fillId="0" borderId="36" xfId="0" applyNumberFormat="1" applyFont="1" applyBorder="1" applyAlignment="1">
      <alignment horizontal="left" vertical="top"/>
    </xf>
    <xf numFmtId="0" fontId="2" fillId="0" borderId="34" xfId="0" applyFont="1" applyFill="1" applyBorder="1" applyAlignment="1">
      <alignment horizontal="center" vertical="top"/>
    </xf>
    <xf numFmtId="0" fontId="10" fillId="4" borderId="45" xfId="0" applyFont="1" applyFill="1" applyBorder="1" applyAlignment="1">
      <alignment vertical="top"/>
    </xf>
    <xf numFmtId="0" fontId="8" fillId="0" borderId="31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vertical="top"/>
    </xf>
    <xf numFmtId="0" fontId="9" fillId="0" borderId="35" xfId="0" applyNumberFormat="1" applyFont="1" applyBorder="1" applyAlignment="1">
      <alignment vertical="top"/>
    </xf>
    <xf numFmtId="0" fontId="12" fillId="4" borderId="29" xfId="0" applyFont="1" applyFill="1" applyBorder="1" applyAlignment="1">
      <alignment horizontal="center" vertical="top"/>
    </xf>
    <xf numFmtId="0" fontId="12" fillId="5" borderId="28" xfId="0" applyFont="1" applyFill="1" applyBorder="1" applyAlignment="1">
      <alignment vertical="top"/>
    </xf>
    <xf numFmtId="0" fontId="2" fillId="4" borderId="28" xfId="0" applyFont="1" applyFill="1" applyBorder="1" applyAlignment="1">
      <alignment wrapText="1"/>
    </xf>
    <xf numFmtId="0" fontId="2" fillId="0" borderId="33" xfId="0" applyFont="1" applyFill="1" applyBorder="1" applyAlignment="1"/>
    <xf numFmtId="0" fontId="2" fillId="0" borderId="29" xfId="0" applyFont="1" applyFill="1" applyBorder="1" applyAlignment="1"/>
    <xf numFmtId="0" fontId="2" fillId="0" borderId="38" xfId="0" applyFont="1" applyFill="1" applyBorder="1" applyAlignment="1"/>
    <xf numFmtId="0" fontId="2" fillId="0" borderId="30" xfId="0" applyFont="1" applyFill="1" applyBorder="1" applyAlignment="1"/>
    <xf numFmtId="0" fontId="2" fillId="0" borderId="9" xfId="0" applyFont="1" applyFill="1" applyBorder="1" applyAlignment="1"/>
    <xf numFmtId="0" fontId="2" fillId="0" borderId="37" xfId="0" applyFont="1" applyFill="1" applyBorder="1" applyAlignment="1"/>
    <xf numFmtId="0" fontId="4" fillId="2" borderId="28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13" fillId="0" borderId="29" xfId="0" applyNumberFormat="1" applyFont="1" applyFill="1" applyBorder="1" applyAlignment="1" applyProtection="1">
      <alignment vertical="top"/>
    </xf>
    <xf numFmtId="0" fontId="2" fillId="0" borderId="30" xfId="0" applyFont="1" applyFill="1" applyBorder="1" applyAlignment="1">
      <alignment horizontal="left" vertical="top" wrapText="1"/>
    </xf>
    <xf numFmtId="0" fontId="10" fillId="0" borderId="46" xfId="0" applyNumberFormat="1" applyFont="1" applyFill="1" applyBorder="1" applyAlignment="1" applyProtection="1">
      <alignment horizontal="left" vertical="top"/>
    </xf>
    <xf numFmtId="0" fontId="10" fillId="0" borderId="45" xfId="0" applyNumberFormat="1" applyFont="1" applyFill="1" applyBorder="1" applyAlignment="1" applyProtection="1">
      <alignment horizontal="left" vertical="top"/>
    </xf>
    <xf numFmtId="0" fontId="10" fillId="5" borderId="29" xfId="0" applyFont="1" applyFill="1" applyBorder="1" applyAlignment="1">
      <alignment horizontal="left" vertical="top"/>
    </xf>
    <xf numFmtId="0" fontId="10" fillId="5" borderId="46" xfId="0" applyFont="1" applyFill="1" applyBorder="1" applyAlignment="1">
      <alignment horizontal="center" vertical="top"/>
    </xf>
    <xf numFmtId="0" fontId="10" fillId="5" borderId="33" xfId="0" applyFont="1" applyFill="1" applyBorder="1" applyAlignment="1">
      <alignment horizontal="left" vertical="top"/>
    </xf>
    <xf numFmtId="0" fontId="12" fillId="5" borderId="32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vertical="top" wrapText="1"/>
    </xf>
    <xf numFmtId="0" fontId="10" fillId="0" borderId="43" xfId="0" applyNumberFormat="1" applyFont="1" applyFill="1" applyBorder="1" applyAlignment="1" applyProtection="1">
      <alignment horizontal="left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0" fillId="0" borderId="40" xfId="0" applyNumberFormat="1" applyFont="1" applyFill="1" applyBorder="1" applyAlignment="1" applyProtection="1">
      <alignment horizontal="left" vertical="center"/>
    </xf>
    <xf numFmtId="0" fontId="10" fillId="0" borderId="45" xfId="0" applyNumberFormat="1" applyFont="1" applyFill="1" applyBorder="1" applyAlignment="1" applyProtection="1">
      <alignment horizontal="left" vertical="center"/>
    </xf>
    <xf numFmtId="0" fontId="10" fillId="4" borderId="32" xfId="0" applyFont="1" applyFill="1" applyBorder="1" applyAlignment="1">
      <alignment horizontal="left"/>
    </xf>
    <xf numFmtId="0" fontId="11" fillId="0" borderId="32" xfId="0" applyFont="1" applyFill="1" applyBorder="1" applyAlignment="1">
      <alignment wrapText="1"/>
    </xf>
    <xf numFmtId="0" fontId="11" fillId="0" borderId="32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0" fillId="4" borderId="32" xfId="0" applyFont="1" applyFill="1" applyBorder="1" applyAlignment="1"/>
    <xf numFmtId="0" fontId="10" fillId="0" borderId="45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 vertical="center"/>
    </xf>
    <xf numFmtId="0" fontId="12" fillId="4" borderId="31" xfId="0" applyFont="1" applyFill="1" applyBorder="1"/>
    <xf numFmtId="0" fontId="10" fillId="0" borderId="32" xfId="0" applyFont="1" applyFill="1" applyBorder="1" applyAlignment="1">
      <alignment horizontal="left" vertical="top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vertical="top" wrapText="1"/>
    </xf>
    <xf numFmtId="0" fontId="10" fillId="0" borderId="36" xfId="0" applyNumberFormat="1" applyFont="1" applyFill="1" applyBorder="1" applyAlignment="1" applyProtection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vertical="top"/>
    </xf>
    <xf numFmtId="0" fontId="10" fillId="0" borderId="32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left" vertical="top"/>
    </xf>
    <xf numFmtId="0" fontId="10" fillId="4" borderId="45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10" fillId="4" borderId="31" xfId="0" applyFont="1" applyFill="1" applyBorder="1" applyAlignment="1">
      <alignment horizontal="left" vertical="top"/>
    </xf>
    <xf numFmtId="0" fontId="10" fillId="4" borderId="32" xfId="0" applyFont="1" applyFill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left" vertical="top"/>
    </xf>
    <xf numFmtId="0" fontId="10" fillId="0" borderId="32" xfId="0" applyNumberFormat="1" applyFont="1" applyFill="1" applyBorder="1" applyAlignment="1" applyProtection="1">
      <alignment horizontal="left" vertical="top"/>
    </xf>
    <xf numFmtId="0" fontId="10" fillId="0" borderId="40" xfId="0" applyNumberFormat="1" applyFont="1" applyFill="1" applyBorder="1" applyAlignment="1" applyProtection="1">
      <alignment horizontal="left" vertical="top"/>
    </xf>
    <xf numFmtId="0" fontId="10" fillId="0" borderId="45" xfId="0" applyNumberFormat="1" applyFont="1" applyFill="1" applyBorder="1" applyAlignment="1" applyProtection="1">
      <alignment horizontal="left" vertical="top" wrapText="1"/>
    </xf>
    <xf numFmtId="0" fontId="10" fillId="0" borderId="32" xfId="0" applyNumberFormat="1" applyFont="1" applyFill="1" applyBorder="1" applyAlignment="1" applyProtection="1">
      <alignment horizontal="left" vertical="top" wrapText="1"/>
    </xf>
    <xf numFmtId="0" fontId="13" fillId="0" borderId="32" xfId="0" applyNumberFormat="1" applyFont="1" applyFill="1" applyBorder="1" applyAlignment="1" applyProtection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0" fontId="12" fillId="4" borderId="31" xfId="0" applyFont="1" applyFill="1" applyBorder="1" applyAlignment="1">
      <alignment vertical="top"/>
    </xf>
    <xf numFmtId="0" fontId="10" fillId="4" borderId="32" xfId="0" applyFont="1" applyFill="1" applyBorder="1" applyAlignment="1">
      <alignment vertical="top"/>
    </xf>
    <xf numFmtId="0" fontId="11" fillId="0" borderId="32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left" vertical="top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top" wrapText="1"/>
    </xf>
    <xf numFmtId="0" fontId="10" fillId="4" borderId="45" xfId="0" applyNumberFormat="1" applyFont="1" applyFill="1" applyBorder="1" applyAlignment="1" applyProtection="1">
      <alignment horizontal="left" vertical="center"/>
    </xf>
    <xf numFmtId="0" fontId="16" fillId="0" borderId="32" xfId="0" applyFont="1" applyFill="1" applyBorder="1" applyAlignment="1">
      <alignment horizontal="left" vertical="top"/>
    </xf>
    <xf numFmtId="0" fontId="10" fillId="5" borderId="30" xfId="0" applyFont="1" applyFill="1" applyBorder="1" applyAlignment="1">
      <alignment horizontal="left"/>
    </xf>
    <xf numFmtId="0" fontId="8" fillId="0" borderId="45" xfId="0" applyFont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top"/>
    </xf>
    <xf numFmtId="0" fontId="10" fillId="4" borderId="38" xfId="0" applyFont="1" applyFill="1" applyBorder="1" applyAlignment="1">
      <alignment horizontal="left" vertical="top"/>
    </xf>
    <xf numFmtId="0" fontId="10" fillId="0" borderId="30" xfId="0" applyNumberFormat="1" applyFont="1" applyBorder="1" applyAlignment="1">
      <alignment horizontal="left" vertical="top"/>
    </xf>
    <xf numFmtId="0" fontId="10" fillId="0" borderId="32" xfId="0" applyNumberFormat="1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11" fillId="0" borderId="32" xfId="0" applyNumberFormat="1" applyFont="1" applyBorder="1" applyAlignment="1">
      <alignment horizontal="left" vertical="top"/>
    </xf>
    <xf numFmtId="0" fontId="10" fillId="0" borderId="36" xfId="2" applyNumberFormat="1" applyFont="1" applyFill="1" applyBorder="1" applyAlignment="1" applyProtection="1">
      <alignment horizontal="left" vertical="top"/>
    </xf>
    <xf numFmtId="0" fontId="10" fillId="0" borderId="36" xfId="2" applyNumberFormat="1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>
      <alignment horizontal="left" vertical="top" wrapText="1"/>
    </xf>
    <xf numFmtId="0" fontId="11" fillId="0" borderId="45" xfId="0" applyNumberFormat="1" applyFont="1" applyBorder="1" applyAlignment="1">
      <alignment horizontal="left" vertical="top" wrapText="1"/>
    </xf>
    <xf numFmtId="0" fontId="16" fillId="0" borderId="36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8" fillId="0" borderId="45" xfId="0" applyFont="1" applyBorder="1" applyAlignment="1">
      <alignment horizontal="left" vertical="top" wrapText="1"/>
    </xf>
    <xf numFmtId="0" fontId="16" fillId="0" borderId="36" xfId="0" applyNumberFormat="1" applyFont="1" applyBorder="1" applyAlignment="1">
      <alignment horizontal="left" vertical="top"/>
    </xf>
    <xf numFmtId="0" fontId="8" fillId="0" borderId="45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left"/>
    </xf>
    <xf numFmtId="0" fontId="11" fillId="0" borderId="45" xfId="0" applyNumberFormat="1" applyFont="1" applyBorder="1" applyAlignment="1">
      <alignment horizontal="left" wrapText="1"/>
    </xf>
    <xf numFmtId="0" fontId="11" fillId="0" borderId="32" xfId="0" applyFont="1" applyBorder="1" applyAlignment="1">
      <alignment horizontal="center" vertical="center"/>
    </xf>
    <xf numFmtId="0" fontId="10" fillId="0" borderId="32" xfId="0" applyNumberFormat="1" applyFont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3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/>
    </xf>
    <xf numFmtId="0" fontId="16" fillId="0" borderId="36" xfId="0" applyFont="1" applyBorder="1" applyAlignment="1">
      <alignment horizontal="left" vertical="top"/>
    </xf>
    <xf numFmtId="0" fontId="16" fillId="0" borderId="32" xfId="0" applyFont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left" vertical="center"/>
    </xf>
    <xf numFmtId="0" fontId="11" fillId="0" borderId="32" xfId="0" applyFont="1" applyBorder="1" applyAlignment="1">
      <alignment horizontal="left" wrapText="1"/>
    </xf>
    <xf numFmtId="0" fontId="11" fillId="0" borderId="32" xfId="0" applyFont="1" applyBorder="1" applyAlignment="1">
      <alignment horizontal="left" vertical="center"/>
    </xf>
    <xf numFmtId="0" fontId="9" fillId="0" borderId="32" xfId="0" applyFont="1" applyFill="1" applyBorder="1" applyAlignment="1">
      <alignment horizontal="left" wrapText="1"/>
    </xf>
    <xf numFmtId="0" fontId="16" fillId="0" borderId="32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0" fillId="0" borderId="7" xfId="0" applyBorder="1" applyAlignment="1"/>
    <xf numFmtId="0" fontId="0" fillId="0" borderId="55" xfId="0" applyBorder="1" applyAlignment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8" fillId="2" borderId="45" xfId="0" applyFont="1" applyFill="1" applyBorder="1" applyAlignment="1">
      <alignment horizontal="left"/>
    </xf>
    <xf numFmtId="0" fontId="10" fillId="5" borderId="45" xfId="0" applyFont="1" applyFill="1" applyBorder="1" applyAlignment="1">
      <alignment horizontal="left" vertical="top"/>
    </xf>
    <xf numFmtId="0" fontId="10" fillId="4" borderId="45" xfId="0" applyFont="1" applyFill="1" applyBorder="1" applyAlignment="1">
      <alignment horizontal="left" vertical="top" wrapText="1"/>
    </xf>
    <xf numFmtId="0" fontId="10" fillId="5" borderId="46" xfId="0" applyFont="1" applyFill="1" applyBorder="1" applyAlignment="1">
      <alignment vertical="top" wrapText="1"/>
    </xf>
    <xf numFmtId="0" fontId="10" fillId="0" borderId="10" xfId="0" applyNumberFormat="1" applyFont="1" applyFill="1" applyBorder="1" applyAlignment="1" applyProtection="1">
      <alignment horizontal="left" vertical="top"/>
    </xf>
    <xf numFmtId="0" fontId="13" fillId="0" borderId="45" xfId="0" applyNumberFormat="1" applyFont="1" applyFill="1" applyBorder="1" applyAlignment="1" applyProtection="1">
      <alignment horizontal="center" vertical="top"/>
    </xf>
    <xf numFmtId="0" fontId="12" fillId="4" borderId="46" xfId="0" applyFont="1" applyFill="1" applyBorder="1" applyAlignment="1">
      <alignment vertical="top"/>
    </xf>
    <xf numFmtId="0" fontId="2" fillId="0" borderId="45" xfId="0" applyFont="1" applyFill="1" applyBorder="1" applyAlignment="1">
      <alignment vertical="top"/>
    </xf>
    <xf numFmtId="164" fontId="2" fillId="0" borderId="45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/>
    </xf>
    <xf numFmtId="164" fontId="2" fillId="0" borderId="45" xfId="0" applyNumberFormat="1" applyFont="1" applyFill="1" applyBorder="1" applyAlignment="1">
      <alignment horizontal="left" vertical="top"/>
    </xf>
    <xf numFmtId="0" fontId="10" fillId="4" borderId="10" xfId="0" applyFont="1" applyFill="1" applyBorder="1" applyAlignment="1">
      <alignment vertical="top"/>
    </xf>
    <xf numFmtId="0" fontId="11" fillId="0" borderId="45" xfId="0" applyFont="1" applyFill="1" applyBorder="1" applyAlignment="1">
      <alignment vertical="top" wrapText="1"/>
    </xf>
    <xf numFmtId="0" fontId="10" fillId="4" borderId="45" xfId="0" applyFont="1" applyFill="1" applyBorder="1" applyAlignment="1">
      <alignment horizontal="left" wrapText="1"/>
    </xf>
    <xf numFmtId="0" fontId="10" fillId="4" borderId="45" xfId="0" applyFont="1" applyFill="1" applyBorder="1" applyAlignment="1">
      <alignment horizontal="left"/>
    </xf>
    <xf numFmtId="0" fontId="10" fillId="0" borderId="45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wrapText="1"/>
    </xf>
    <xf numFmtId="0" fontId="10" fillId="0" borderId="45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left" vertical="top" wrapText="1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>
      <alignment horizontal="left"/>
    </xf>
    <xf numFmtId="0" fontId="2" fillId="0" borderId="46" xfId="0" applyFont="1" applyFill="1" applyBorder="1"/>
    <xf numFmtId="0" fontId="10" fillId="4" borderId="46" xfId="0" applyFont="1" applyFill="1" applyBorder="1" applyAlignment="1">
      <alignment horizontal="left"/>
    </xf>
    <xf numFmtId="0" fontId="12" fillId="4" borderId="46" xfId="0" applyFont="1" applyFill="1" applyBorder="1"/>
    <xf numFmtId="0" fontId="2" fillId="0" borderId="45" xfId="0" applyFont="1" applyFill="1" applyBorder="1"/>
    <xf numFmtId="164" fontId="2" fillId="0" borderId="45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/>
    </xf>
    <xf numFmtId="164" fontId="2" fillId="0" borderId="45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left" vertical="top" wrapText="1"/>
    </xf>
    <xf numFmtId="0" fontId="11" fillId="0" borderId="45" xfId="0" applyFont="1" applyBorder="1" applyAlignment="1">
      <alignment horizontal="left"/>
    </xf>
    <xf numFmtId="0" fontId="11" fillId="0" borderId="45" xfId="0" applyFont="1" applyFill="1" applyBorder="1" applyAlignment="1">
      <alignment wrapText="1"/>
    </xf>
    <xf numFmtId="0" fontId="11" fillId="0" borderId="45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wrapText="1"/>
    </xf>
    <xf numFmtId="0" fontId="9" fillId="0" borderId="45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6" fillId="0" borderId="45" xfId="0" applyFont="1" applyFill="1" applyBorder="1" applyAlignment="1">
      <alignment horizontal="left" vertical="center" wrapText="1"/>
    </xf>
    <xf numFmtId="0" fontId="10" fillId="0" borderId="49" xfId="0" applyNumberFormat="1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/>
    <xf numFmtId="0" fontId="10" fillId="5" borderId="46" xfId="0" applyFont="1" applyFill="1" applyBorder="1" applyAlignment="1">
      <alignment wrapText="1"/>
    </xf>
    <xf numFmtId="0" fontId="10" fillId="4" borderId="10" xfId="0" applyFont="1" applyFill="1" applyBorder="1" applyAlignment="1">
      <alignment horizontal="left"/>
    </xf>
    <xf numFmtId="0" fontId="10" fillId="4" borderId="45" xfId="1" applyNumberFormat="1" applyFont="1" applyFill="1" applyBorder="1" applyAlignment="1" applyProtection="1">
      <alignment horizontal="left" vertical="center"/>
    </xf>
    <xf numFmtId="164" fontId="9" fillId="4" borderId="10" xfId="0" applyNumberFormat="1" applyFont="1" applyFill="1" applyBorder="1" applyAlignment="1">
      <alignment horizontal="left"/>
    </xf>
    <xf numFmtId="0" fontId="12" fillId="4" borderId="45" xfId="0" applyFont="1" applyFill="1" applyBorder="1"/>
    <xf numFmtId="0" fontId="16" fillId="0" borderId="45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 wrapText="1"/>
    </xf>
    <xf numFmtId="0" fontId="10" fillId="4" borderId="45" xfId="0" applyFont="1" applyFill="1" applyBorder="1" applyAlignment="1">
      <alignment vertical="top" wrapText="1"/>
    </xf>
    <xf numFmtId="0" fontId="12" fillId="5" borderId="45" xfId="0" applyFont="1" applyFill="1" applyBorder="1" applyAlignment="1">
      <alignment horizontal="left" vertical="top"/>
    </xf>
    <xf numFmtId="0" fontId="16" fillId="5" borderId="45" xfId="0" applyFont="1" applyFill="1" applyBorder="1" applyAlignment="1">
      <alignment horizontal="left" vertical="top" wrapText="1"/>
    </xf>
    <xf numFmtId="0" fontId="10" fillId="0" borderId="49" xfId="0" applyNumberFormat="1" applyFont="1" applyFill="1" applyBorder="1" applyAlignment="1" applyProtection="1">
      <alignment horizontal="left" vertical="top"/>
    </xf>
    <xf numFmtId="0" fontId="12" fillId="4" borderId="45" xfId="0" applyFont="1" applyFill="1" applyBorder="1" applyAlignment="1">
      <alignment vertical="top"/>
    </xf>
    <xf numFmtId="0" fontId="10" fillId="5" borderId="45" xfId="0" applyFont="1" applyFill="1" applyBorder="1" applyAlignment="1">
      <alignment horizontal="left"/>
    </xf>
    <xf numFmtId="0" fontId="16" fillId="0" borderId="10" xfId="0" applyNumberFormat="1" applyFont="1" applyFill="1" applyBorder="1" applyAlignment="1" applyProtection="1">
      <alignment vertical="top" wrapText="1"/>
    </xf>
    <xf numFmtId="0" fontId="10" fillId="0" borderId="10" xfId="0" applyNumberFormat="1" applyFont="1" applyFill="1" applyBorder="1" applyAlignment="1" applyProtection="1">
      <alignment vertical="top"/>
    </xf>
    <xf numFmtId="0" fontId="10" fillId="0" borderId="45" xfId="0" applyNumberFormat="1" applyFont="1" applyBorder="1" applyAlignment="1">
      <alignment horizontal="left" vertical="top" wrapText="1"/>
    </xf>
    <xf numFmtId="0" fontId="10" fillId="0" borderId="45" xfId="0" applyNumberFormat="1" applyFont="1" applyBorder="1" applyAlignment="1">
      <alignment horizontal="left" vertical="top"/>
    </xf>
    <xf numFmtId="0" fontId="14" fillId="0" borderId="46" xfId="0" applyFont="1" applyFill="1" applyBorder="1" applyAlignment="1">
      <alignment horizontal="left" vertical="top" wrapText="1"/>
    </xf>
    <xf numFmtId="0" fontId="14" fillId="0" borderId="46" xfId="0" applyNumberFormat="1" applyFont="1" applyBorder="1" applyAlignment="1">
      <alignment horizontal="left" vertical="top"/>
    </xf>
    <xf numFmtId="0" fontId="10" fillId="0" borderId="10" xfId="2" applyNumberFormat="1" applyFont="1" applyFill="1" applyBorder="1" applyAlignment="1" applyProtection="1">
      <alignment horizontal="left" vertical="top"/>
    </xf>
    <xf numFmtId="0" fontId="11" fillId="0" borderId="45" xfId="0" applyNumberFormat="1" applyFont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0" fillId="0" borderId="45" xfId="0" applyNumberFormat="1" applyFont="1" applyFill="1" applyBorder="1" applyAlignment="1" applyProtection="1">
      <alignment horizontal="center" vertical="top"/>
    </xf>
    <xf numFmtId="0" fontId="10" fillId="4" borderId="36" xfId="0" applyFont="1" applyFill="1" applyBorder="1" applyAlignment="1">
      <alignment horizontal="left" vertical="top"/>
    </xf>
    <xf numFmtId="0" fontId="11" fillId="0" borderId="36" xfId="0" applyNumberFormat="1" applyFont="1" applyBorder="1" applyAlignment="1">
      <alignment horizontal="left" vertical="top"/>
    </xf>
    <xf numFmtId="0" fontId="11" fillId="0" borderId="10" xfId="0" applyFont="1" applyBorder="1" applyAlignment="1">
      <alignment horizontal="center" vertical="top"/>
    </xf>
    <xf numFmtId="0" fontId="10" fillId="0" borderId="45" xfId="0" applyNumberFormat="1" applyFont="1" applyBorder="1" applyAlignment="1">
      <alignment horizontal="center" vertical="top"/>
    </xf>
    <xf numFmtId="0" fontId="10" fillId="0" borderId="10" xfId="0" applyNumberFormat="1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1" fillId="0" borderId="45" xfId="0" applyFont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9" fillId="0" borderId="45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left" vertical="top"/>
    </xf>
    <xf numFmtId="0" fontId="9" fillId="0" borderId="45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8" fillId="0" borderId="45" xfId="0" applyNumberFormat="1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6" fillId="4" borderId="45" xfId="0" applyNumberFormat="1" applyFont="1" applyFill="1" applyBorder="1" applyAlignment="1">
      <alignment horizontal="left" vertical="top" wrapText="1"/>
    </xf>
    <xf numFmtId="0" fontId="16" fillId="0" borderId="45" xfId="0" applyNumberFormat="1" applyFont="1" applyBorder="1" applyAlignment="1">
      <alignment horizontal="left" vertical="top" wrapText="1"/>
    </xf>
    <xf numFmtId="0" fontId="16" fillId="0" borderId="45" xfId="0" applyNumberFormat="1" applyFont="1" applyBorder="1" applyAlignment="1">
      <alignment horizontal="left" vertical="top"/>
    </xf>
    <xf numFmtId="0" fontId="16" fillId="0" borderId="45" xfId="0" applyFont="1" applyFill="1" applyBorder="1" applyAlignment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1" fillId="0" borderId="36" xfId="0" applyFont="1" applyFill="1" applyBorder="1" applyAlignment="1">
      <alignment horizontal="left" vertical="top" wrapText="1"/>
    </xf>
    <xf numFmtId="0" fontId="8" fillId="0" borderId="45" xfId="0" applyNumberFormat="1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10" fillId="0" borderId="46" xfId="0" applyNumberFormat="1" applyFont="1" applyBorder="1" applyAlignment="1">
      <alignment horizontal="left" vertical="top"/>
    </xf>
    <xf numFmtId="0" fontId="17" fillId="0" borderId="45" xfId="0" applyNumberFormat="1" applyFont="1" applyBorder="1" applyAlignment="1">
      <alignment horizontal="center" vertical="top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0" fontId="10" fillId="5" borderId="45" xfId="0" applyFont="1" applyFill="1" applyBorder="1" applyAlignment="1">
      <alignment vertical="top"/>
    </xf>
    <xf numFmtId="0" fontId="18" fillId="4" borderId="4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/>
    <xf numFmtId="0" fontId="10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6" fillId="0" borderId="45" xfId="0" applyNumberFormat="1" applyFont="1" applyBorder="1" applyAlignment="1">
      <alignment horizontal="left" vertical="center"/>
    </xf>
    <xf numFmtId="0" fontId="14" fillId="0" borderId="46" xfId="0" applyNumberFormat="1" applyFont="1" applyBorder="1" applyAlignment="1">
      <alignment horizontal="left" vertical="center"/>
    </xf>
    <xf numFmtId="0" fontId="10" fillId="0" borderId="10" xfId="2" applyNumberFormat="1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>
      <alignment horizontal="left" wrapText="1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Border="1" applyAlignment="1">
      <alignment horizontal="left"/>
    </xf>
    <xf numFmtId="0" fontId="10" fillId="0" borderId="10" xfId="0" applyNumberFormat="1" applyFont="1" applyBorder="1" applyAlignment="1">
      <alignment horizontal="left"/>
    </xf>
    <xf numFmtId="0" fontId="10" fillId="0" borderId="49" xfId="0" applyNumberFormat="1" applyFont="1" applyFill="1" applyBorder="1" applyAlignment="1" applyProtection="1">
      <alignment vertical="center"/>
    </xf>
    <xf numFmtId="0" fontId="11" fillId="0" borderId="45" xfId="0" applyNumberFormat="1" applyFont="1" applyBorder="1" applyAlignment="1">
      <alignment horizontal="left" vertical="center"/>
    </xf>
    <xf numFmtId="0" fontId="10" fillId="0" borderId="45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45" xfId="0" applyNumberFormat="1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56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 wrapText="1"/>
    </xf>
    <xf numFmtId="0" fontId="10" fillId="4" borderId="36" xfId="0" applyFont="1" applyFill="1" applyBorder="1" applyAlignment="1"/>
    <xf numFmtId="0" fontId="9" fillId="0" borderId="10" xfId="0" applyFont="1" applyFill="1" applyBorder="1" applyAlignment="1">
      <alignment horizontal="left" vertical="top" wrapText="1"/>
    </xf>
    <xf numFmtId="0" fontId="10" fillId="0" borderId="36" xfId="0" applyNumberFormat="1" applyFont="1" applyFill="1" applyBorder="1" applyAlignment="1" applyProtection="1">
      <alignment horizontal="left" vertical="top"/>
    </xf>
    <xf numFmtId="0" fontId="10" fillId="5" borderId="32" xfId="0" applyFont="1" applyFill="1" applyBorder="1" applyAlignment="1">
      <alignment wrapText="1"/>
    </xf>
    <xf numFmtId="0" fontId="14" fillId="0" borderId="30" xfId="0" applyNumberFormat="1" applyFont="1" applyBorder="1" applyAlignment="1">
      <alignment horizontal="left" vertical="top"/>
    </xf>
    <xf numFmtId="0" fontId="14" fillId="0" borderId="32" xfId="0" applyNumberFormat="1" applyFont="1" applyBorder="1" applyAlignment="1">
      <alignment horizontal="left" vertical="top"/>
    </xf>
    <xf numFmtId="0" fontId="16" fillId="0" borderId="33" xfId="0" applyNumberFormat="1" applyFont="1" applyBorder="1" applyAlignment="1">
      <alignment horizontal="left" vertical="top" wrapText="1"/>
    </xf>
    <xf numFmtId="0" fontId="11" fillId="0" borderId="33" xfId="0" applyNumberFormat="1" applyFont="1" applyBorder="1" applyAlignment="1">
      <alignment horizontal="left" vertical="top"/>
    </xf>
    <xf numFmtId="0" fontId="10" fillId="4" borderId="30" xfId="0" applyFont="1" applyFill="1" applyBorder="1" applyAlignment="1"/>
    <xf numFmtId="0" fontId="10" fillId="4" borderId="32" xfId="0" applyFont="1" applyFill="1" applyBorder="1" applyAlignment="1"/>
    <xf numFmtId="0" fontId="6" fillId="0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left" vertical="center" wrapText="1"/>
    </xf>
    <xf numFmtId="0" fontId="10" fillId="0" borderId="43" xfId="0" applyNumberFormat="1" applyFont="1" applyFill="1" applyBorder="1" applyAlignment="1" applyProtection="1">
      <alignment horizontal="left" vertical="center" wrapText="1"/>
    </xf>
    <xf numFmtId="0" fontId="10" fillId="0" borderId="38" xfId="0" applyNumberFormat="1" applyFont="1" applyFill="1" applyBorder="1" applyAlignment="1" applyProtection="1">
      <alignment horizontal="left" vertical="center"/>
    </xf>
    <xf numFmtId="0" fontId="10" fillId="0" borderId="39" xfId="0" applyNumberFormat="1" applyFont="1" applyFill="1" applyBorder="1" applyAlignment="1" applyProtection="1">
      <alignment horizontal="left" vertical="center"/>
    </xf>
    <xf numFmtId="0" fontId="10" fillId="0" borderId="40" xfId="0" applyNumberFormat="1" applyFont="1" applyFill="1" applyBorder="1" applyAlignment="1" applyProtection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32" xfId="0" applyFont="1" applyFill="1" applyBorder="1" applyAlignment="1"/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0" fillId="0" borderId="41" xfId="0" applyNumberFormat="1" applyFont="1" applyFill="1" applyBorder="1" applyAlignment="1" applyProtection="1">
      <alignment horizontal="left" vertical="center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43" xfId="0" applyNumberFormat="1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>
      <alignment horizontal="left" wrapText="1"/>
    </xf>
    <xf numFmtId="0" fontId="11" fillId="0" borderId="43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3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left"/>
    </xf>
    <xf numFmtId="0" fontId="16" fillId="0" borderId="45" xfId="0" applyFont="1" applyFill="1" applyBorder="1" applyAlignment="1">
      <alignment horizontal="left" vertical="top" wrapText="1"/>
    </xf>
    <xf numFmtId="0" fontId="8" fillId="2" borderId="30" xfId="0" applyFont="1" applyFill="1" applyBorder="1" applyAlignment="1"/>
    <xf numFmtId="0" fontId="8" fillId="2" borderId="31" xfId="0" applyFont="1" applyFill="1" applyBorder="1" applyAlignment="1"/>
    <xf numFmtId="0" fontId="8" fillId="2" borderId="32" xfId="0" applyFont="1" applyFill="1" applyBorder="1" applyAlignment="1"/>
    <xf numFmtId="0" fontId="12" fillId="2" borderId="28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center"/>
    </xf>
    <xf numFmtId="0" fontId="9" fillId="0" borderId="41" xfId="0" applyFont="1" applyFill="1" applyBorder="1" applyAlignment="1"/>
    <xf numFmtId="0" fontId="9" fillId="0" borderId="42" xfId="0" applyFont="1" applyFill="1" applyBorder="1" applyAlignment="1"/>
    <xf numFmtId="0" fontId="9" fillId="0" borderId="43" xfId="0" applyFont="1" applyFill="1" applyBorder="1" applyAlignment="1"/>
    <xf numFmtId="0" fontId="11" fillId="0" borderId="31" xfId="0" applyFont="1" applyBorder="1" applyAlignment="1">
      <alignment horizontal="left" vertical="center"/>
    </xf>
    <xf numFmtId="0" fontId="9" fillId="0" borderId="35" xfId="0" applyFont="1" applyFill="1" applyBorder="1"/>
    <xf numFmtId="0" fontId="10" fillId="0" borderId="38" xfId="0" applyFont="1" applyFill="1" applyBorder="1" applyAlignment="1">
      <alignment wrapText="1"/>
    </xf>
    <xf numFmtId="0" fontId="10" fillId="0" borderId="40" xfId="0" applyFont="1" applyFill="1" applyBorder="1" applyAlignment="1">
      <alignment wrapText="1"/>
    </xf>
    <xf numFmtId="0" fontId="10" fillId="0" borderId="34" xfId="0" applyFont="1" applyFill="1" applyBorder="1" applyAlignment="1">
      <alignment horizontal="left" wrapText="1"/>
    </xf>
    <xf numFmtId="0" fontId="11" fillId="0" borderId="30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0" fillId="0" borderId="9" xfId="0" applyNumberFormat="1" applyFont="1" applyFill="1" applyBorder="1" applyAlignment="1" applyProtection="1">
      <alignment vertical="center"/>
    </xf>
    <xf numFmtId="0" fontId="10" fillId="4" borderId="30" xfId="0" applyFont="1" applyFill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center"/>
    </xf>
    <xf numFmtId="0" fontId="11" fillId="0" borderId="0" xfId="0" applyFont="1"/>
    <xf numFmtId="0" fontId="16" fillId="0" borderId="39" xfId="0" applyNumberFormat="1" applyFont="1" applyFill="1" applyBorder="1" applyAlignment="1" applyProtection="1">
      <alignment horizontal="left" vertical="center"/>
    </xf>
    <xf numFmtId="0" fontId="10" fillId="0" borderId="40" xfId="0" applyNumberFormat="1" applyFont="1" applyFill="1" applyBorder="1" applyAlignment="1" applyProtection="1">
      <alignment horizontal="left" vertical="center" wrapText="1"/>
    </xf>
    <xf numFmtId="0" fontId="16" fillId="0" borderId="3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top" wrapText="1"/>
    </xf>
    <xf numFmtId="0" fontId="16" fillId="5" borderId="31" xfId="0" applyFont="1" applyFill="1" applyBorder="1" applyAlignment="1">
      <alignment vertical="top"/>
    </xf>
    <xf numFmtId="164" fontId="2" fillId="0" borderId="35" xfId="0" applyNumberFormat="1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vertical="top"/>
    </xf>
    <xf numFmtId="0" fontId="2" fillId="0" borderId="35" xfId="0" applyFont="1" applyFill="1" applyBorder="1"/>
    <xf numFmtId="0" fontId="12" fillId="0" borderId="28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center" vertical="top"/>
    </xf>
    <xf numFmtId="0" fontId="12" fillId="5" borderId="39" xfId="0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horizontal="center" vertical="top"/>
    </xf>
    <xf numFmtId="0" fontId="11" fillId="0" borderId="40" xfId="0" applyFont="1" applyFill="1" applyBorder="1" applyAlignment="1">
      <alignment horizontal="left" vertical="top" wrapText="1"/>
    </xf>
    <xf numFmtId="0" fontId="10" fillId="4" borderId="37" xfId="0" applyFont="1" applyFill="1" applyBorder="1" applyAlignment="1">
      <alignment vertical="top"/>
    </xf>
    <xf numFmtId="0" fontId="12" fillId="4" borderId="33" xfId="0" applyFont="1" applyFill="1" applyBorder="1" applyAlignment="1">
      <alignment vertical="top"/>
    </xf>
    <xf numFmtId="0" fontId="10" fillId="4" borderId="33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left" vertical="top"/>
    </xf>
    <xf numFmtId="0" fontId="10" fillId="5" borderId="31" xfId="0" applyFont="1" applyFill="1" applyBorder="1" applyAlignment="1">
      <alignment horizontal="left" vertical="top"/>
    </xf>
    <xf numFmtId="0" fontId="10" fillId="5" borderId="32" xfId="0" applyFont="1" applyFill="1" applyBorder="1" applyAlignment="1">
      <alignment horizontal="left" vertical="top"/>
    </xf>
    <xf numFmtId="0" fontId="10" fillId="4" borderId="30" xfId="0" applyFont="1" applyFill="1" applyBorder="1" applyAlignment="1">
      <alignment horizontal="left" wrapText="1"/>
    </xf>
    <xf numFmtId="0" fontId="10" fillId="4" borderId="31" xfId="0" applyFont="1" applyFill="1" applyBorder="1" applyAlignment="1">
      <alignment horizontal="left" wrapText="1"/>
    </xf>
    <xf numFmtId="0" fontId="10" fillId="4" borderId="32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0" fillId="0" borderId="30" xfId="0" applyNumberFormat="1" applyFont="1" applyFill="1" applyBorder="1" applyAlignment="1" applyProtection="1">
      <alignment horizontal="left" vertical="center"/>
    </xf>
    <xf numFmtId="0" fontId="10" fillId="0" borderId="31" xfId="0" applyNumberFormat="1" applyFont="1" applyFill="1" applyBorder="1" applyAlignment="1" applyProtection="1">
      <alignment horizontal="left" vertical="center"/>
    </xf>
    <xf numFmtId="0" fontId="10" fillId="0" borderId="32" xfId="0" applyNumberFormat="1" applyFont="1" applyFill="1" applyBorder="1" applyAlignment="1" applyProtection="1">
      <alignment horizontal="left" vertical="center"/>
    </xf>
    <xf numFmtId="0" fontId="16" fillId="0" borderId="30" xfId="0" applyFont="1" applyFill="1" applyBorder="1" applyAlignment="1">
      <alignment horizontal="left" wrapText="1"/>
    </xf>
    <xf numFmtId="0" fontId="16" fillId="0" borderId="32" xfId="0" applyFont="1" applyFill="1" applyBorder="1" applyAlignment="1">
      <alignment horizontal="left" wrapText="1"/>
    </xf>
    <xf numFmtId="0" fontId="10" fillId="0" borderId="34" xfId="0" applyNumberFormat="1" applyFont="1" applyFill="1" applyBorder="1" applyAlignment="1" applyProtection="1">
      <alignment horizontal="left" vertical="center"/>
    </xf>
    <xf numFmtId="0" fontId="10" fillId="0" borderId="35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left" vertical="center"/>
    </xf>
    <xf numFmtId="0" fontId="10" fillId="0" borderId="41" xfId="0" applyNumberFormat="1" applyFont="1" applyFill="1" applyBorder="1" applyAlignment="1" applyProtection="1">
      <alignment horizontal="left" vertical="center" wrapText="1"/>
    </xf>
    <xf numFmtId="0" fontId="10" fillId="0" borderId="42" xfId="0" applyNumberFormat="1" applyFont="1" applyFill="1" applyBorder="1" applyAlignment="1" applyProtection="1">
      <alignment horizontal="left" vertical="center" wrapText="1"/>
    </xf>
    <xf numFmtId="0" fontId="10" fillId="0" borderId="43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10" fillId="0" borderId="30" xfId="0" applyNumberFormat="1" applyFont="1" applyFill="1" applyBorder="1" applyAlignment="1" applyProtection="1">
      <alignment horizontal="left" vertical="center" wrapText="1"/>
    </xf>
    <xf numFmtId="0" fontId="10" fillId="0" borderId="31" xfId="0" applyNumberFormat="1" applyFont="1" applyFill="1" applyBorder="1" applyAlignment="1" applyProtection="1">
      <alignment horizontal="left" vertical="center" wrapText="1"/>
    </xf>
    <xf numFmtId="0" fontId="10" fillId="0" borderId="32" xfId="0" applyNumberFormat="1" applyFont="1" applyFill="1" applyBorder="1" applyAlignment="1" applyProtection="1">
      <alignment horizontal="left" vertical="center" wrapText="1"/>
    </xf>
    <xf numFmtId="0" fontId="10" fillId="0" borderId="38" xfId="0" applyNumberFormat="1" applyFont="1" applyFill="1" applyBorder="1" applyAlignment="1" applyProtection="1">
      <alignment horizontal="left" vertical="center"/>
    </xf>
    <xf numFmtId="0" fontId="10" fillId="0" borderId="39" xfId="0" applyNumberFormat="1" applyFont="1" applyFill="1" applyBorder="1" applyAlignment="1" applyProtection="1">
      <alignment horizontal="left" vertical="center"/>
    </xf>
    <xf numFmtId="0" fontId="10" fillId="0" borderId="40" xfId="0" applyNumberFormat="1" applyFont="1" applyFill="1" applyBorder="1" applyAlignment="1" applyProtection="1">
      <alignment horizontal="left" vertical="center"/>
    </xf>
    <xf numFmtId="0" fontId="14" fillId="0" borderId="30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2" fillId="5" borderId="30" xfId="0" applyFont="1" applyFill="1" applyBorder="1"/>
    <xf numFmtId="0" fontId="12" fillId="4" borderId="31" xfId="0" applyFont="1" applyFill="1" applyBorder="1"/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0" borderId="29" xfId="0" applyNumberFormat="1" applyFont="1" applyFill="1" applyBorder="1" applyAlignment="1" applyProtection="1">
      <alignment horizontal="left" vertical="center" wrapText="1"/>
    </xf>
    <xf numFmtId="0" fontId="10" fillId="0" borderId="46" xfId="0" applyNumberFormat="1" applyFont="1" applyFill="1" applyBorder="1" applyAlignment="1" applyProtection="1">
      <alignment horizontal="left" vertical="center" wrapText="1"/>
    </xf>
    <xf numFmtId="0" fontId="10" fillId="0" borderId="45" xfId="0" applyNumberFormat="1" applyFont="1" applyFill="1" applyBorder="1" applyAlignment="1" applyProtection="1">
      <alignment horizontal="left" vertical="center" wrapText="1"/>
    </xf>
    <xf numFmtId="164" fontId="2" fillId="0" borderId="30" xfId="0" applyNumberFormat="1" applyFont="1" applyFill="1" applyBorder="1" applyAlignment="1">
      <alignment horizontal="left"/>
    </xf>
    <xf numFmtId="164" fontId="2" fillId="0" borderId="32" xfId="0" applyNumberFormat="1" applyFont="1" applyFill="1" applyBorder="1" applyAlignment="1">
      <alignment horizontal="left"/>
    </xf>
    <xf numFmtId="0" fontId="10" fillId="0" borderId="29" xfId="0" applyNumberFormat="1" applyFont="1" applyFill="1" applyBorder="1" applyAlignment="1" applyProtection="1">
      <alignment horizontal="left" vertical="center"/>
    </xf>
    <xf numFmtId="0" fontId="10" fillId="0" borderId="46" xfId="0" applyNumberFormat="1" applyFont="1" applyFill="1" applyBorder="1" applyAlignment="1" applyProtection="1">
      <alignment horizontal="left" vertical="center"/>
    </xf>
    <xf numFmtId="0" fontId="10" fillId="0" borderId="45" xfId="0" applyNumberFormat="1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>
      <alignment wrapText="1"/>
    </xf>
    <xf numFmtId="0" fontId="11" fillId="0" borderId="32" xfId="0" applyFont="1" applyFill="1" applyBorder="1" applyAlignment="1">
      <alignment wrapText="1"/>
    </xf>
    <xf numFmtId="0" fontId="11" fillId="0" borderId="30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0" fillId="4" borderId="30" xfId="0" applyFont="1" applyFill="1" applyBorder="1" applyAlignment="1"/>
    <xf numFmtId="0" fontId="10" fillId="4" borderId="32" xfId="0" applyFont="1" applyFill="1" applyBorder="1" applyAlignment="1"/>
    <xf numFmtId="0" fontId="10" fillId="4" borderId="30" xfId="0" applyFont="1" applyFill="1" applyBorder="1" applyAlignment="1">
      <alignment horizontal="left" vertical="top"/>
    </xf>
    <xf numFmtId="0" fontId="10" fillId="4" borderId="31" xfId="0" applyFont="1" applyFill="1" applyBorder="1" applyAlignment="1">
      <alignment horizontal="left" vertical="top"/>
    </xf>
    <xf numFmtId="0" fontId="10" fillId="4" borderId="32" xfId="0" applyFont="1" applyFill="1" applyBorder="1" applyAlignment="1">
      <alignment horizontal="left" vertical="top"/>
    </xf>
    <xf numFmtId="0" fontId="10" fillId="0" borderId="38" xfId="0" applyNumberFormat="1" applyFont="1" applyFill="1" applyBorder="1" applyAlignment="1" applyProtection="1">
      <alignment horizontal="left" vertical="top"/>
    </xf>
    <xf numFmtId="0" fontId="10" fillId="0" borderId="39" xfId="0" applyNumberFormat="1" applyFont="1" applyFill="1" applyBorder="1" applyAlignment="1" applyProtection="1">
      <alignment horizontal="left" vertical="top"/>
    </xf>
    <xf numFmtId="0" fontId="10" fillId="0" borderId="40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horizontal="left" vertical="top" wrapText="1"/>
    </xf>
    <xf numFmtId="0" fontId="10" fillId="0" borderId="46" xfId="0" applyNumberFormat="1" applyFont="1" applyFill="1" applyBorder="1" applyAlignment="1" applyProtection="1">
      <alignment horizontal="left" vertical="top" wrapText="1"/>
    </xf>
    <xf numFmtId="0" fontId="10" fillId="0" borderId="45" xfId="0" applyNumberFormat="1" applyFont="1" applyFill="1" applyBorder="1" applyAlignment="1" applyProtection="1">
      <alignment horizontal="left" vertical="top" wrapText="1"/>
    </xf>
    <xf numFmtId="0" fontId="10" fillId="0" borderId="41" xfId="0" applyNumberFormat="1" applyFont="1" applyFill="1" applyBorder="1" applyAlignment="1" applyProtection="1">
      <alignment horizontal="left" vertical="top" wrapText="1"/>
    </xf>
    <xf numFmtId="0" fontId="10" fillId="0" borderId="42" xfId="0" applyNumberFormat="1" applyFont="1" applyFill="1" applyBorder="1" applyAlignment="1" applyProtection="1">
      <alignment horizontal="left" vertical="top" wrapText="1"/>
    </xf>
    <xf numFmtId="0" fontId="10" fillId="0" borderId="43" xfId="0" applyNumberFormat="1" applyFont="1" applyFill="1" applyBorder="1" applyAlignment="1" applyProtection="1">
      <alignment horizontal="left" vertical="top" wrapText="1"/>
    </xf>
    <xf numFmtId="0" fontId="10" fillId="4" borderId="30" xfId="0" applyFont="1" applyFill="1" applyBorder="1" applyAlignment="1">
      <alignment vertical="top"/>
    </xf>
    <xf numFmtId="0" fontId="10" fillId="4" borderId="32" xfId="0" applyFont="1" applyFill="1" applyBorder="1" applyAlignment="1">
      <alignment vertical="top"/>
    </xf>
    <xf numFmtId="0" fontId="11" fillId="0" borderId="30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164" fontId="2" fillId="0" borderId="30" xfId="0" applyNumberFormat="1" applyFont="1" applyFill="1" applyBorder="1" applyAlignment="1">
      <alignment horizontal="left" vertical="top"/>
    </xf>
    <xf numFmtId="164" fontId="2" fillId="0" borderId="32" xfId="0" applyNumberFormat="1" applyFont="1" applyFill="1" applyBorder="1" applyAlignment="1">
      <alignment horizontal="left" vertical="top"/>
    </xf>
    <xf numFmtId="0" fontId="12" fillId="5" borderId="30" xfId="0" applyFont="1" applyFill="1" applyBorder="1" applyAlignment="1">
      <alignment vertical="top"/>
    </xf>
    <xf numFmtId="0" fontId="12" fillId="4" borderId="31" xfId="0" applyFont="1" applyFill="1" applyBorder="1" applyAlignment="1">
      <alignment vertical="top"/>
    </xf>
    <xf numFmtId="164" fontId="2" fillId="0" borderId="30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0" fontId="10" fillId="0" borderId="30" xfId="0" applyNumberFormat="1" applyFont="1" applyFill="1" applyBorder="1" applyAlignment="1" applyProtection="1">
      <alignment horizontal="left" vertical="top" wrapText="1"/>
    </xf>
    <xf numFmtId="0" fontId="10" fillId="0" borderId="31" xfId="0" applyNumberFormat="1" applyFont="1" applyFill="1" applyBorder="1" applyAlignment="1" applyProtection="1">
      <alignment horizontal="left" vertical="top" wrapText="1"/>
    </xf>
    <xf numFmtId="0" fontId="10" fillId="0" borderId="32" xfId="0" applyNumberFormat="1" applyFont="1" applyFill="1" applyBorder="1" applyAlignment="1" applyProtection="1">
      <alignment horizontal="left" vertical="top" wrapText="1"/>
    </xf>
    <xf numFmtId="0" fontId="13" fillId="0" borderId="30" xfId="0" applyNumberFormat="1" applyFont="1" applyFill="1" applyBorder="1" applyAlignment="1" applyProtection="1">
      <alignment horizontal="center" vertical="top"/>
    </xf>
    <xf numFmtId="0" fontId="13" fillId="0" borderId="32" xfId="0" applyNumberFormat="1" applyFont="1" applyFill="1" applyBorder="1" applyAlignment="1" applyProtection="1">
      <alignment horizontal="center" vertical="top"/>
    </xf>
    <xf numFmtId="0" fontId="10" fillId="4" borderId="30" xfId="0" applyFont="1" applyFill="1" applyBorder="1" applyAlignment="1">
      <alignment horizontal="left" vertical="top" wrapText="1"/>
    </xf>
    <xf numFmtId="0" fontId="10" fillId="4" borderId="31" xfId="0" applyFont="1" applyFill="1" applyBorder="1" applyAlignment="1">
      <alignment horizontal="left" vertical="top" wrapText="1"/>
    </xf>
    <xf numFmtId="0" fontId="10" fillId="4" borderId="32" xfId="0" applyFont="1" applyFill="1" applyBorder="1" applyAlignment="1">
      <alignment horizontal="left" vertical="top" wrapText="1"/>
    </xf>
    <xf numFmtId="0" fontId="10" fillId="0" borderId="30" xfId="0" applyNumberFormat="1" applyFont="1" applyFill="1" applyBorder="1" applyAlignment="1" applyProtection="1">
      <alignment horizontal="left" vertical="top"/>
    </xf>
    <xf numFmtId="0" fontId="10" fillId="0" borderId="31" xfId="0" applyNumberFormat="1" applyFont="1" applyFill="1" applyBorder="1" applyAlignment="1" applyProtection="1">
      <alignment horizontal="left" vertical="top"/>
    </xf>
    <xf numFmtId="0" fontId="10" fillId="0" borderId="32" xfId="0" applyNumberFormat="1" applyFont="1" applyFill="1" applyBorder="1" applyAlignment="1" applyProtection="1">
      <alignment horizontal="left" vertical="top"/>
    </xf>
    <xf numFmtId="0" fontId="9" fillId="0" borderId="29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/>
    </xf>
    <xf numFmtId="0" fontId="10" fillId="4" borderId="46" xfId="0" applyFont="1" applyFill="1" applyBorder="1" applyAlignment="1">
      <alignment horizontal="left" vertical="top"/>
    </xf>
    <xf numFmtId="0" fontId="10" fillId="4" borderId="45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2" xfId="0" applyFont="1" applyFill="1" applyBorder="1" applyAlignment="1">
      <alignment horizontal="left" vertical="top" wrapText="1"/>
    </xf>
    <xf numFmtId="0" fontId="10" fillId="4" borderId="30" xfId="1" applyNumberFormat="1" applyFont="1" applyFill="1" applyBorder="1" applyAlignment="1" applyProtection="1">
      <alignment horizontal="left" vertical="center"/>
    </xf>
    <xf numFmtId="0" fontId="10" fillId="4" borderId="32" xfId="1" applyNumberFormat="1" applyFont="1" applyFill="1" applyBorder="1" applyAlignment="1" applyProtection="1">
      <alignment horizontal="left" vertical="center"/>
    </xf>
    <xf numFmtId="164" fontId="9" fillId="4" borderId="38" xfId="0" applyNumberFormat="1" applyFont="1" applyFill="1" applyBorder="1" applyAlignment="1">
      <alignment horizontal="left"/>
    </xf>
    <xf numFmtId="164" fontId="9" fillId="4" borderId="39" xfId="0" applyNumberFormat="1" applyFont="1" applyFill="1" applyBorder="1" applyAlignment="1">
      <alignment horizontal="left"/>
    </xf>
    <xf numFmtId="164" fontId="9" fillId="4" borderId="40" xfId="0" applyNumberFormat="1" applyFont="1" applyFill="1" applyBorder="1" applyAlignment="1">
      <alignment horizontal="left"/>
    </xf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10" fillId="4" borderId="29" xfId="0" applyNumberFormat="1" applyFont="1" applyFill="1" applyBorder="1" applyAlignment="1" applyProtection="1">
      <alignment horizontal="left" vertical="center"/>
    </xf>
    <xf numFmtId="0" fontId="10" fillId="4" borderId="46" xfId="0" applyNumberFormat="1" applyFont="1" applyFill="1" applyBorder="1" applyAlignment="1" applyProtection="1">
      <alignment horizontal="left" vertical="center"/>
    </xf>
    <xf numFmtId="0" fontId="10" fillId="4" borderId="45" xfId="0" applyNumberFormat="1" applyFont="1" applyFill="1" applyBorder="1" applyAlignment="1" applyProtection="1">
      <alignment horizontal="left" vertical="center"/>
    </xf>
    <xf numFmtId="0" fontId="10" fillId="4" borderId="41" xfId="0" applyNumberFormat="1" applyFont="1" applyFill="1" applyBorder="1" applyAlignment="1" applyProtection="1">
      <alignment horizontal="left" vertical="center"/>
    </xf>
    <xf numFmtId="0" fontId="10" fillId="4" borderId="42" xfId="0" applyNumberFormat="1" applyFont="1" applyFill="1" applyBorder="1" applyAlignment="1" applyProtection="1">
      <alignment horizontal="left" vertical="center"/>
    </xf>
    <xf numFmtId="0" fontId="10" fillId="4" borderId="43" xfId="0" applyNumberFormat="1" applyFont="1" applyFill="1" applyBorder="1" applyAlignment="1" applyProtection="1">
      <alignment horizontal="left" vertical="center"/>
    </xf>
    <xf numFmtId="0" fontId="10" fillId="4" borderId="34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left" vertical="top"/>
    </xf>
    <xf numFmtId="0" fontId="16" fillId="0" borderId="32" xfId="0" applyFont="1" applyFill="1" applyBorder="1" applyAlignment="1">
      <alignment horizontal="left" vertical="top"/>
    </xf>
    <xf numFmtId="0" fontId="12" fillId="4" borderId="32" xfId="0" applyFont="1" applyFill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1" fillId="0" borderId="38" xfId="0" applyFont="1" applyFill="1" applyBorder="1" applyAlignment="1">
      <alignment horizontal="left" vertical="top" wrapText="1"/>
    </xf>
    <xf numFmtId="0" fontId="11" fillId="0" borderId="40" xfId="0" applyFont="1" applyFill="1" applyBorder="1" applyAlignment="1">
      <alignment horizontal="left" vertical="top" wrapText="1"/>
    </xf>
    <xf numFmtId="0" fontId="10" fillId="4" borderId="41" xfId="0" applyFont="1" applyFill="1" applyBorder="1" applyAlignment="1">
      <alignment vertical="top" wrapText="1"/>
    </xf>
    <xf numFmtId="0" fontId="10" fillId="4" borderId="43" xfId="0" applyFont="1" applyFill="1" applyBorder="1" applyAlignment="1">
      <alignment vertical="top" wrapText="1"/>
    </xf>
    <xf numFmtId="0" fontId="12" fillId="4" borderId="32" xfId="0" applyFont="1" applyFill="1" applyBorder="1" applyAlignment="1">
      <alignment vertical="top"/>
    </xf>
    <xf numFmtId="0" fontId="10" fillId="5" borderId="30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6" fillId="5" borderId="31" xfId="0" applyFont="1" applyFill="1" applyBorder="1" applyAlignment="1">
      <alignment horizontal="left" vertical="top" wrapText="1"/>
    </xf>
    <xf numFmtId="0" fontId="16" fillId="5" borderId="32" xfId="0" applyFont="1" applyFill="1" applyBorder="1" applyAlignment="1">
      <alignment horizontal="left" vertical="top" wrapText="1"/>
    </xf>
    <xf numFmtId="0" fontId="16" fillId="0" borderId="34" xfId="0" applyNumberFormat="1" applyFont="1" applyFill="1" applyBorder="1" applyAlignment="1" applyProtection="1">
      <alignment vertical="top" wrapText="1"/>
    </xf>
    <xf numFmtId="0" fontId="16" fillId="0" borderId="36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Border="1" applyAlignment="1">
      <alignment horizontal="left" vertical="top" wrapText="1"/>
    </xf>
    <xf numFmtId="0" fontId="11" fillId="0" borderId="42" xfId="0" applyNumberFormat="1" applyFont="1" applyBorder="1" applyAlignment="1">
      <alignment horizontal="left" vertical="top" wrapText="1"/>
    </xf>
    <xf numFmtId="0" fontId="11" fillId="0" borderId="43" xfId="0" applyNumberFormat="1" applyFont="1" applyBorder="1" applyAlignment="1">
      <alignment horizontal="left" vertical="top" wrapText="1"/>
    </xf>
    <xf numFmtId="0" fontId="16" fillId="0" borderId="30" xfId="0" applyNumberFormat="1" applyFont="1" applyBorder="1" applyAlignment="1">
      <alignment horizontal="left" vertical="top" wrapText="1"/>
    </xf>
    <xf numFmtId="0" fontId="16" fillId="0" borderId="32" xfId="0" applyNumberFormat="1" applyFont="1" applyBorder="1" applyAlignment="1">
      <alignment horizontal="left" vertical="top" wrapText="1"/>
    </xf>
    <xf numFmtId="0" fontId="10" fillId="0" borderId="34" xfId="2" applyNumberFormat="1" applyFont="1" applyFill="1" applyBorder="1" applyAlignment="1" applyProtection="1">
      <alignment horizontal="left" vertical="top"/>
    </xf>
    <xf numFmtId="0" fontId="10" fillId="0" borderId="35" xfId="2" applyNumberFormat="1" applyFont="1" applyFill="1" applyBorder="1" applyAlignment="1" applyProtection="1">
      <alignment horizontal="left" vertical="top"/>
    </xf>
    <xf numFmtId="0" fontId="10" fillId="0" borderId="36" xfId="2" applyNumberFormat="1" applyFont="1" applyFill="1" applyBorder="1" applyAlignment="1" applyProtection="1">
      <alignment horizontal="left" vertical="top"/>
    </xf>
    <xf numFmtId="0" fontId="16" fillId="0" borderId="30" xfId="0" applyNumberFormat="1" applyFont="1" applyBorder="1" applyAlignment="1">
      <alignment horizontal="left" vertical="top"/>
    </xf>
    <xf numFmtId="0" fontId="16" fillId="0" borderId="32" xfId="0" applyNumberFormat="1" applyFont="1" applyBorder="1" applyAlignment="1">
      <alignment horizontal="left" vertical="top"/>
    </xf>
    <xf numFmtId="0" fontId="10" fillId="0" borderId="29" xfId="0" applyNumberFormat="1" applyFont="1" applyFill="1" applyBorder="1" applyAlignment="1" applyProtection="1">
      <alignment horizontal="left" vertical="top"/>
    </xf>
    <xf numFmtId="0" fontId="10" fillId="0" borderId="46" xfId="0" applyNumberFormat="1" applyFont="1" applyFill="1" applyBorder="1" applyAlignment="1" applyProtection="1">
      <alignment horizontal="left" vertical="top"/>
    </xf>
    <xf numFmtId="0" fontId="10" fillId="0" borderId="45" xfId="0" applyNumberFormat="1" applyFont="1" applyFill="1" applyBorder="1" applyAlignment="1" applyProtection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0" fontId="11" fillId="0" borderId="43" xfId="0" applyFont="1" applyFill="1" applyBorder="1" applyAlignment="1">
      <alignment horizontal="left" vertical="top"/>
    </xf>
    <xf numFmtId="0" fontId="11" fillId="0" borderId="30" xfId="0" applyNumberFormat="1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1" fillId="0" borderId="30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left" vertical="top"/>
    </xf>
    <xf numFmtId="0" fontId="10" fillId="0" borderId="32" xfId="0" applyNumberFormat="1" applyFont="1" applyBorder="1" applyAlignment="1">
      <alignment horizontal="left" vertical="top"/>
    </xf>
    <xf numFmtId="0" fontId="10" fillId="0" borderId="30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10" fillId="0" borderId="32" xfId="0" applyNumberFormat="1" applyFont="1" applyFill="1" applyBorder="1" applyAlignment="1" applyProtection="1">
      <alignment horizontal="center" vertical="top"/>
    </xf>
    <xf numFmtId="0" fontId="9" fillId="0" borderId="30" xfId="0" applyFont="1" applyFill="1" applyBorder="1" applyAlignment="1">
      <alignment horizontal="left" vertical="top"/>
    </xf>
    <xf numFmtId="0" fontId="9" fillId="0" borderId="32" xfId="0" applyFont="1" applyFill="1" applyBorder="1" applyAlignment="1">
      <alignment horizontal="left" vertical="top"/>
    </xf>
    <xf numFmtId="0" fontId="10" fillId="4" borderId="38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horizontal="left" vertical="top"/>
    </xf>
    <xf numFmtId="0" fontId="10" fillId="4" borderId="40" xfId="0" applyFont="1" applyFill="1" applyBorder="1" applyAlignment="1">
      <alignment horizontal="left" vertical="top"/>
    </xf>
    <xf numFmtId="0" fontId="8" fillId="0" borderId="41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0" xfId="0" applyNumberFormat="1" applyFont="1" applyBorder="1" applyAlignment="1">
      <alignment horizontal="left" vertical="center" wrapText="1"/>
    </xf>
    <xf numFmtId="0" fontId="8" fillId="0" borderId="32" xfId="0" applyNumberFormat="1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8" fillId="0" borderId="30" xfId="0" applyNumberFormat="1" applyFont="1" applyBorder="1" applyAlignment="1">
      <alignment horizontal="left" vertical="top" wrapText="1"/>
    </xf>
    <xf numFmtId="0" fontId="8" fillId="0" borderId="32" xfId="0" applyNumberFormat="1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10" fillId="0" borderId="41" xfId="0" applyNumberFormat="1" applyFont="1" applyFill="1" applyBorder="1" applyAlignment="1" applyProtection="1">
      <alignment horizontal="left" vertical="top"/>
    </xf>
    <xf numFmtId="0" fontId="10" fillId="0" borderId="42" xfId="0" applyNumberFormat="1" applyFont="1" applyFill="1" applyBorder="1" applyAlignment="1" applyProtection="1">
      <alignment horizontal="left" vertical="top"/>
    </xf>
    <xf numFmtId="0" fontId="10" fillId="0" borderId="43" xfId="0" applyNumberFormat="1" applyFont="1" applyFill="1" applyBorder="1" applyAlignment="1" applyProtection="1">
      <alignment horizontal="left" vertical="top"/>
    </xf>
    <xf numFmtId="0" fontId="10" fillId="0" borderId="30" xfId="0" applyNumberFormat="1" applyFont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6" fillId="0" borderId="34" xfId="0" applyFont="1" applyFill="1" applyBorder="1" applyAlignment="1">
      <alignment horizontal="left" vertical="top" wrapText="1"/>
    </xf>
    <xf numFmtId="0" fontId="16" fillId="0" borderId="36" xfId="0" applyFont="1" applyFill="1" applyBorder="1" applyAlignment="1">
      <alignment horizontal="left" vertical="top" wrapText="1"/>
    </xf>
    <xf numFmtId="0" fontId="10" fillId="0" borderId="34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11" fillId="0" borderId="29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top" wrapText="1"/>
    </xf>
    <xf numFmtId="0" fontId="11" fillId="0" borderId="29" xfId="0" applyNumberFormat="1" applyFont="1" applyBorder="1" applyAlignment="1">
      <alignment horizontal="left" vertical="top" wrapText="1"/>
    </xf>
    <xf numFmtId="0" fontId="11" fillId="0" borderId="46" xfId="0" applyNumberFormat="1" applyFont="1" applyBorder="1" applyAlignment="1">
      <alignment horizontal="left" vertical="top" wrapText="1"/>
    </xf>
    <xf numFmtId="0" fontId="11" fillId="0" borderId="45" xfId="0" applyNumberFormat="1" applyFont="1" applyBorder="1" applyAlignment="1">
      <alignment horizontal="left" vertical="top" wrapText="1"/>
    </xf>
    <xf numFmtId="0" fontId="16" fillId="4" borderId="30" xfId="0" applyNumberFormat="1" applyFont="1" applyFill="1" applyBorder="1" applyAlignment="1">
      <alignment horizontal="left" vertical="top" wrapText="1"/>
    </xf>
    <xf numFmtId="0" fontId="16" fillId="4" borderId="32" xfId="0" applyNumberFormat="1" applyFont="1" applyFill="1" applyBorder="1" applyAlignment="1">
      <alignment horizontal="left" vertical="top" wrapText="1"/>
    </xf>
    <xf numFmtId="0" fontId="10" fillId="0" borderId="34" xfId="2" applyNumberFormat="1" applyFont="1" applyFill="1" applyBorder="1" applyAlignment="1" applyProtection="1">
      <alignment horizontal="left" vertical="center"/>
    </xf>
    <xf numFmtId="0" fontId="10" fillId="0" borderId="35" xfId="2" applyNumberFormat="1" applyFont="1" applyFill="1" applyBorder="1" applyAlignment="1" applyProtection="1">
      <alignment horizontal="left" vertical="center"/>
    </xf>
    <xf numFmtId="0" fontId="10" fillId="0" borderId="36" xfId="2" applyNumberFormat="1" applyFont="1" applyFill="1" applyBorder="1" applyAlignment="1" applyProtection="1">
      <alignment horizontal="left" vertical="center"/>
    </xf>
    <xf numFmtId="0" fontId="17" fillId="0" borderId="30" xfId="0" applyNumberFormat="1" applyFont="1" applyBorder="1" applyAlignment="1">
      <alignment horizontal="center" vertical="top"/>
    </xf>
    <xf numFmtId="0" fontId="17" fillId="0" borderId="32" xfId="0" applyNumberFormat="1" applyFont="1" applyBorder="1" applyAlignment="1">
      <alignment horizontal="center" vertical="top"/>
    </xf>
    <xf numFmtId="0" fontId="18" fillId="4" borderId="30" xfId="0" applyFont="1" applyFill="1" applyBorder="1" applyAlignment="1">
      <alignment horizontal="left" vertical="top"/>
    </xf>
    <xf numFmtId="0" fontId="18" fillId="4" borderId="31" xfId="0" applyFont="1" applyFill="1" applyBorder="1" applyAlignment="1">
      <alignment horizontal="left" vertical="top"/>
    </xf>
    <xf numFmtId="0" fontId="18" fillId="4" borderId="32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8" fillId="0" borderId="45" xfId="0" applyFont="1" applyFill="1" applyBorder="1" applyAlignment="1">
      <alignment horizontal="left" vertical="top"/>
    </xf>
    <xf numFmtId="0" fontId="11" fillId="0" borderId="34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6" fillId="0" borderId="34" xfId="0" applyNumberFormat="1" applyFont="1" applyBorder="1" applyAlignment="1">
      <alignment horizontal="left" vertical="top"/>
    </xf>
    <xf numFmtId="0" fontId="16" fillId="0" borderId="36" xfId="0" applyNumberFormat="1" applyFont="1" applyBorder="1" applyAlignment="1">
      <alignment horizontal="left" vertical="top"/>
    </xf>
    <xf numFmtId="0" fontId="9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33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Border="1" applyAlignment="1">
      <alignment horizontal="left" vertical="center" wrapText="1"/>
    </xf>
    <xf numFmtId="0" fontId="10" fillId="0" borderId="32" xfId="0" applyNumberFormat="1" applyFont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0" fillId="0" borderId="30" xfId="0" applyNumberFormat="1" applyFont="1" applyBorder="1" applyAlignment="1">
      <alignment horizontal="left" vertical="center"/>
    </xf>
    <xf numFmtId="0" fontId="10" fillId="0" borderId="32" xfId="0" applyNumberFormat="1" applyFont="1" applyBorder="1" applyAlignment="1">
      <alignment horizontal="left" vertical="center"/>
    </xf>
    <xf numFmtId="0" fontId="16" fillId="0" borderId="30" xfId="0" applyNumberFormat="1" applyFont="1" applyBorder="1" applyAlignment="1">
      <alignment horizontal="left" vertical="center"/>
    </xf>
    <xf numFmtId="0" fontId="16" fillId="0" borderId="32" xfId="0" applyNumberFormat="1" applyFont="1" applyBorder="1" applyAlignment="1">
      <alignment horizontal="left" vertical="center"/>
    </xf>
    <xf numFmtId="0" fontId="11" fillId="0" borderId="30" xfId="0" applyNumberFormat="1" applyFont="1" applyBorder="1" applyAlignment="1">
      <alignment horizontal="left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41" xfId="0" applyNumberFormat="1" applyFont="1" applyFill="1" applyBorder="1" applyAlignment="1" applyProtection="1">
      <alignment horizontal="left" vertical="center"/>
    </xf>
    <xf numFmtId="0" fontId="10" fillId="0" borderId="42" xfId="0" applyNumberFormat="1" applyFont="1" applyFill="1" applyBorder="1" applyAlignment="1" applyProtection="1">
      <alignment horizontal="left" vertical="center"/>
    </xf>
    <xf numFmtId="0" fontId="10" fillId="0" borderId="43" xfId="0" applyNumberFormat="1" applyFont="1" applyFill="1" applyBorder="1" applyAlignment="1" applyProtection="1">
      <alignment horizontal="left"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1" fillId="0" borderId="41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43" xfId="0" applyFont="1" applyFill="1" applyBorder="1" applyAlignment="1">
      <alignment horizontal="left" wrapText="1"/>
    </xf>
    <xf numFmtId="0" fontId="9" fillId="0" borderId="34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11" fillId="0" borderId="41" xfId="0" applyNumberFormat="1" applyFont="1" applyBorder="1" applyAlignment="1">
      <alignment horizontal="left" wrapText="1"/>
    </xf>
    <xf numFmtId="0" fontId="11" fillId="0" borderId="46" xfId="0" applyNumberFormat="1" applyFont="1" applyBorder="1" applyAlignment="1">
      <alignment horizontal="left" wrapText="1"/>
    </xf>
    <xf numFmtId="0" fontId="11" fillId="0" borderId="45" xfId="0" applyNumberFormat="1" applyFont="1" applyBorder="1" applyAlignment="1">
      <alignment horizontal="left" wrapText="1"/>
    </xf>
    <xf numFmtId="0" fontId="8" fillId="0" borderId="4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/>
    </xf>
    <xf numFmtId="0" fontId="11" fillId="0" borderId="46" xfId="0" applyFont="1" applyFill="1" applyBorder="1" applyAlignment="1">
      <alignment horizontal="left"/>
    </xf>
    <xf numFmtId="0" fontId="11" fillId="0" borderId="45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0" borderId="3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left"/>
    </xf>
    <xf numFmtId="0" fontId="11" fillId="0" borderId="30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3" fillId="0" borderId="34" xfId="0" applyNumberFormat="1" applyFont="1" applyFill="1" applyBorder="1" applyAlignment="1" applyProtection="1">
      <alignment horizontal="center" vertical="top"/>
    </xf>
    <xf numFmtId="0" fontId="13" fillId="0" borderId="36" xfId="0" applyNumberFormat="1" applyFont="1" applyFill="1" applyBorder="1" applyAlignment="1" applyProtection="1">
      <alignment horizontal="center" vertical="top"/>
    </xf>
    <xf numFmtId="0" fontId="16" fillId="0" borderId="34" xfId="0" applyFont="1" applyBorder="1" applyAlignment="1">
      <alignment horizontal="left" vertical="top"/>
    </xf>
    <xf numFmtId="0" fontId="16" fillId="0" borderId="36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left" vertical="center"/>
    </xf>
    <xf numFmtId="0" fontId="10" fillId="4" borderId="45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6" fillId="0" borderId="30" xfId="0" applyNumberFormat="1" applyFont="1" applyFill="1" applyBorder="1" applyAlignment="1" applyProtection="1">
      <alignment horizontal="left" vertical="center" wrapText="1"/>
    </xf>
    <xf numFmtId="0" fontId="16" fillId="0" borderId="32" xfId="0" applyNumberFormat="1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>
      <alignment horizontal="left" wrapText="1"/>
    </xf>
    <xf numFmtId="0" fontId="11" fillId="0" borderId="46" xfId="0" applyFont="1" applyFill="1" applyBorder="1" applyAlignment="1">
      <alignment horizontal="left" wrapText="1"/>
    </xf>
    <xf numFmtId="0" fontId="11" fillId="0" borderId="45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</cellXfs>
  <cellStyles count="3">
    <cellStyle name="Normal" xfId="0" builtinId="0"/>
    <cellStyle name="Normal 5 2" xfId="1"/>
    <cellStyle name="Normal_Form-DAERAH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32"/>
  <sheetViews>
    <sheetView topLeftCell="G5" zoomScale="85" zoomScaleNormal="85" workbookViewId="0">
      <selection activeCell="W29" sqref="W29"/>
    </sheetView>
  </sheetViews>
  <sheetFormatPr defaultRowHeight="15" x14ac:dyDescent="0.25"/>
  <cols>
    <col min="1" max="1" width="14.85546875" customWidth="1"/>
    <col min="2" max="2" width="5" customWidth="1"/>
    <col min="3" max="3" width="3" customWidth="1"/>
    <col min="4" max="4" width="2.85546875" customWidth="1"/>
    <col min="5" max="5" width="2.42578125" customWidth="1"/>
    <col min="6" max="6" width="2.7109375" customWidth="1"/>
    <col min="7" max="7" width="2.5703125" customWidth="1"/>
    <col min="8" max="8" width="2.85546875" customWidth="1"/>
    <col min="9" max="9" width="2.7109375" customWidth="1"/>
    <col min="10" max="10" width="3.5703125" customWidth="1"/>
    <col min="12" max="12" width="25.7109375" customWidth="1"/>
    <col min="13" max="13" width="8.28515625" customWidth="1"/>
    <col min="14" max="14" width="10.7109375" customWidth="1"/>
    <col min="15" max="15" width="9" customWidth="1"/>
    <col min="16" max="16" width="7.28515625" customWidth="1"/>
    <col min="17" max="31" width="5" customWidth="1"/>
    <col min="32" max="32" width="6.140625" customWidth="1"/>
    <col min="33" max="33" width="30.42578125" customWidth="1"/>
    <col min="34" max="34" width="6.85546875" customWidth="1"/>
  </cols>
  <sheetData>
    <row r="1" spans="1:35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5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5" ht="22.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374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5" ht="29.2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5" ht="65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681">
        <v>2017</v>
      </c>
      <c r="T5" s="681">
        <v>2018</v>
      </c>
      <c r="U5" s="681">
        <v>2019</v>
      </c>
      <c r="V5" s="681">
        <v>2020</v>
      </c>
      <c r="W5" s="681">
        <v>2021</v>
      </c>
      <c r="X5" s="681">
        <v>2017</v>
      </c>
      <c r="Y5" s="681">
        <v>2018</v>
      </c>
      <c r="Z5" s="681">
        <v>2019</v>
      </c>
      <c r="AA5" s="681">
        <v>2020</v>
      </c>
      <c r="AB5" s="681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5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5" ht="17.25" thickTop="1" x14ac:dyDescent="0.3">
      <c r="A7" s="1"/>
      <c r="B7" s="60">
        <v>4</v>
      </c>
      <c r="C7" s="974" t="s">
        <v>18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/>
      <c r="O7" s="10"/>
      <c r="P7" s="9"/>
      <c r="Q7" s="9">
        <f t="shared" ref="Q7:Q16" si="0">O7+P7</f>
        <v>0</v>
      </c>
      <c r="R7" s="9"/>
      <c r="S7" s="9"/>
      <c r="T7" s="9"/>
      <c r="U7" s="9"/>
      <c r="V7" s="9"/>
      <c r="W7" s="9"/>
      <c r="X7" s="9">
        <f t="shared" ref="X7:X16" si="1">IF(S7+($N7-$Q7)&lt;=0,0,(S7+($N7-$Q7)))</f>
        <v>0</v>
      </c>
      <c r="Y7" s="9">
        <f t="shared" ref="Y7:AB16" si="2">X7+T7</f>
        <v>0</v>
      </c>
      <c r="Z7" s="9">
        <f t="shared" si="2"/>
        <v>0</v>
      </c>
      <c r="AA7" s="9">
        <f t="shared" si="2"/>
        <v>0</v>
      </c>
      <c r="AB7" s="9">
        <f t="shared" si="2"/>
        <v>0</v>
      </c>
      <c r="AC7" s="9">
        <f t="shared" ref="AC7:AC16" si="3">IF(Q7-N7-S7&lt;=0,0,(Q7-N7-S7))</f>
        <v>0</v>
      </c>
      <c r="AD7" s="9">
        <f t="shared" ref="AD7:AD16" si="4">IF(X7-AC7&lt;=0,0,(X7-AC7))</f>
        <v>0</v>
      </c>
      <c r="AE7" s="9"/>
      <c r="AF7" s="376"/>
      <c r="AG7" s="11"/>
      <c r="AH7" s="10"/>
    </row>
    <row r="8" spans="1:35" ht="20.25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>
        <v>1</v>
      </c>
      <c r="O8" s="152"/>
      <c r="P8" s="153"/>
      <c r="Q8" s="153">
        <f t="shared" si="0"/>
        <v>0</v>
      </c>
      <c r="R8" s="153"/>
      <c r="S8" s="153"/>
      <c r="T8" s="153"/>
      <c r="U8" s="153"/>
      <c r="V8" s="153"/>
      <c r="W8" s="153"/>
      <c r="X8" s="153">
        <f t="shared" si="1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2"/>
        <v>1</v>
      </c>
      <c r="AC8" s="153">
        <f>IF(Q8-N8-S8&lt;=0,0,(Q8-N8-S8))</f>
        <v>0</v>
      </c>
      <c r="AD8" s="153">
        <f t="shared" si="4"/>
        <v>1</v>
      </c>
      <c r="AE8" s="377"/>
      <c r="AF8" s="378"/>
      <c r="AG8" s="175"/>
      <c r="AH8" s="188"/>
      <c r="AI8" s="189"/>
    </row>
    <row r="9" spans="1:35" ht="36" customHeight="1" x14ac:dyDescent="0.3">
      <c r="A9" s="1"/>
      <c r="B9" s="30"/>
      <c r="C9" s="18"/>
      <c r="D9" s="61"/>
      <c r="E9" s="980" t="s">
        <v>19</v>
      </c>
      <c r="F9" s="981"/>
      <c r="G9" s="981"/>
      <c r="H9" s="981"/>
      <c r="I9" s="981"/>
      <c r="J9" s="981"/>
      <c r="K9" s="981"/>
      <c r="L9" s="982"/>
      <c r="M9" s="774"/>
      <c r="N9" s="151"/>
      <c r="O9" s="152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2"/>
        <v>0</v>
      </c>
      <c r="AC9" s="153">
        <f t="shared" si="3"/>
        <v>0</v>
      </c>
      <c r="AD9" s="153">
        <f t="shared" si="4"/>
        <v>0</v>
      </c>
      <c r="AE9" s="377"/>
      <c r="AF9" s="378"/>
      <c r="AG9" s="175"/>
      <c r="AH9" s="188"/>
      <c r="AI9" s="189"/>
    </row>
    <row r="10" spans="1:35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151">
        <v>1</v>
      </c>
      <c r="O10" s="152"/>
      <c r="P10" s="153"/>
      <c r="Q10" s="153">
        <f t="shared" si="0"/>
        <v>0</v>
      </c>
      <c r="R10" s="153"/>
      <c r="S10" s="153"/>
      <c r="T10" s="153"/>
      <c r="U10" s="153"/>
      <c r="V10" s="153"/>
      <c r="W10" s="153"/>
      <c r="X10" s="153">
        <f t="shared" si="1"/>
        <v>1</v>
      </c>
      <c r="Y10" s="153">
        <f t="shared" si="2"/>
        <v>1</v>
      </c>
      <c r="Z10" s="153">
        <f t="shared" si="2"/>
        <v>1</v>
      </c>
      <c r="AA10" s="153">
        <f t="shared" si="2"/>
        <v>1</v>
      </c>
      <c r="AB10" s="153">
        <f t="shared" si="2"/>
        <v>1</v>
      </c>
      <c r="AC10" s="153">
        <f t="shared" si="3"/>
        <v>0</v>
      </c>
      <c r="AD10" s="153">
        <f t="shared" si="4"/>
        <v>1</v>
      </c>
      <c r="AE10" s="377"/>
      <c r="AF10" s="378"/>
      <c r="AG10" s="175"/>
      <c r="AH10" s="188"/>
      <c r="AI10" s="189"/>
    </row>
    <row r="11" spans="1:35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151"/>
      <c r="O11" s="152"/>
      <c r="P11" s="153"/>
      <c r="Q11" s="153">
        <f t="shared" si="0"/>
        <v>0</v>
      </c>
      <c r="R11" s="153"/>
      <c r="S11" s="153"/>
      <c r="T11" s="153"/>
      <c r="U11" s="153"/>
      <c r="V11" s="153"/>
      <c r="W11" s="153"/>
      <c r="X11" s="153">
        <f t="shared" si="1"/>
        <v>0</v>
      </c>
      <c r="Y11" s="153">
        <f t="shared" si="2"/>
        <v>0</v>
      </c>
      <c r="Z11" s="153">
        <f t="shared" si="2"/>
        <v>0</v>
      </c>
      <c r="AA11" s="153">
        <f t="shared" si="2"/>
        <v>0</v>
      </c>
      <c r="AB11" s="153">
        <f t="shared" si="2"/>
        <v>0</v>
      </c>
      <c r="AC11" s="153">
        <f t="shared" si="3"/>
        <v>0</v>
      </c>
      <c r="AD11" s="153">
        <f t="shared" si="4"/>
        <v>0</v>
      </c>
      <c r="AE11" s="377"/>
      <c r="AF11" s="378"/>
      <c r="AG11" s="175"/>
      <c r="AH11" s="188"/>
      <c r="AI11" s="189"/>
    </row>
    <row r="12" spans="1:35" ht="16.5" x14ac:dyDescent="0.3">
      <c r="A12" s="1"/>
      <c r="B12" s="30"/>
      <c r="C12" s="18"/>
      <c r="D12" s="16"/>
      <c r="E12" s="19"/>
      <c r="F12" s="20"/>
      <c r="G12" s="24"/>
      <c r="H12" s="991" t="s">
        <v>14</v>
      </c>
      <c r="I12" s="992"/>
      <c r="J12" s="992"/>
      <c r="K12" s="992"/>
      <c r="L12" s="993"/>
      <c r="M12" s="680"/>
      <c r="N12" s="190"/>
      <c r="O12" s="187"/>
      <c r="P12" s="191"/>
      <c r="Q12" s="191">
        <f t="shared" si="0"/>
        <v>0</v>
      </c>
      <c r="R12" s="191"/>
      <c r="S12" s="191"/>
      <c r="T12" s="191"/>
      <c r="U12" s="191"/>
      <c r="V12" s="191"/>
      <c r="W12" s="191"/>
      <c r="X12" s="191">
        <f t="shared" si="1"/>
        <v>0</v>
      </c>
      <c r="Y12" s="191">
        <f t="shared" si="2"/>
        <v>0</v>
      </c>
      <c r="Z12" s="191">
        <f t="shared" si="2"/>
        <v>0</v>
      </c>
      <c r="AA12" s="191">
        <f t="shared" si="2"/>
        <v>0</v>
      </c>
      <c r="AB12" s="191">
        <f t="shared" si="2"/>
        <v>0</v>
      </c>
      <c r="AC12" s="191">
        <f t="shared" si="3"/>
        <v>0</v>
      </c>
      <c r="AD12" s="191">
        <f t="shared" si="4"/>
        <v>0</v>
      </c>
      <c r="AE12" s="203"/>
      <c r="AF12" s="379"/>
      <c r="AG12" s="193"/>
      <c r="AH12" s="194"/>
      <c r="AI12" s="189"/>
    </row>
    <row r="13" spans="1:35" ht="21" customHeight="1" x14ac:dyDescent="0.3">
      <c r="A13" s="1"/>
      <c r="B13" s="30"/>
      <c r="C13" s="18"/>
      <c r="D13" s="16"/>
      <c r="E13" s="19"/>
      <c r="F13" s="20"/>
      <c r="G13" s="19"/>
      <c r="H13" s="121" t="s">
        <v>12</v>
      </c>
      <c r="I13" s="994" t="s">
        <v>21</v>
      </c>
      <c r="J13" s="995"/>
      <c r="K13" s="995"/>
      <c r="L13" s="996"/>
      <c r="M13" s="657"/>
      <c r="N13" s="195"/>
      <c r="O13" s="196"/>
      <c r="P13" s="197"/>
      <c r="Q13" s="197">
        <f t="shared" si="0"/>
        <v>0</v>
      </c>
      <c r="R13" s="197"/>
      <c r="S13" s="197"/>
      <c r="T13" s="197"/>
      <c r="U13" s="197"/>
      <c r="V13" s="197"/>
      <c r="W13" s="197"/>
      <c r="X13" s="197">
        <f t="shared" si="1"/>
        <v>0</v>
      </c>
      <c r="Y13" s="197">
        <f t="shared" si="2"/>
        <v>0</v>
      </c>
      <c r="Z13" s="197">
        <f t="shared" si="2"/>
        <v>0</v>
      </c>
      <c r="AA13" s="197">
        <f t="shared" si="2"/>
        <v>0</v>
      </c>
      <c r="AB13" s="197">
        <f t="shared" si="2"/>
        <v>0</v>
      </c>
      <c r="AC13" s="197">
        <f t="shared" si="3"/>
        <v>0</v>
      </c>
      <c r="AD13" s="197">
        <f t="shared" si="4"/>
        <v>0</v>
      </c>
      <c r="AE13" s="380"/>
      <c r="AF13" s="381"/>
      <c r="AG13" s="198"/>
      <c r="AH13" s="199"/>
      <c r="AI13" s="189"/>
    </row>
    <row r="14" spans="1:35" ht="13.5" customHeight="1" x14ac:dyDescent="0.3">
      <c r="A14" s="1"/>
      <c r="B14" s="30"/>
      <c r="C14" s="18"/>
      <c r="D14" s="16"/>
      <c r="E14" s="19"/>
      <c r="F14" s="20"/>
      <c r="G14" s="19"/>
      <c r="H14" s="20"/>
      <c r="I14" s="27"/>
      <c r="J14" s="983" t="s">
        <v>634</v>
      </c>
      <c r="K14" s="984"/>
      <c r="L14" s="985"/>
      <c r="M14" s="775"/>
      <c r="N14" s="151"/>
      <c r="O14" s="152"/>
      <c r="P14" s="153"/>
      <c r="Q14" s="153">
        <f t="shared" si="0"/>
        <v>0</v>
      </c>
      <c r="R14" s="153"/>
      <c r="S14" s="153"/>
      <c r="T14" s="153"/>
      <c r="U14" s="153"/>
      <c r="V14" s="153"/>
      <c r="W14" s="153"/>
      <c r="X14" s="153">
        <f t="shared" si="1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2"/>
        <v>0</v>
      </c>
      <c r="AC14" s="153">
        <f t="shared" si="3"/>
        <v>0</v>
      </c>
      <c r="AD14" s="153">
        <f t="shared" si="4"/>
        <v>0</v>
      </c>
      <c r="AE14" s="377"/>
      <c r="AF14" s="378"/>
      <c r="AG14" s="175"/>
      <c r="AH14" s="188"/>
      <c r="AI14" s="189"/>
    </row>
    <row r="15" spans="1:35" ht="13.5" customHeight="1" x14ac:dyDescent="0.3">
      <c r="A15" s="1"/>
      <c r="B15" s="30"/>
      <c r="C15" s="18"/>
      <c r="D15" s="16"/>
      <c r="E15" s="19"/>
      <c r="F15" s="20"/>
      <c r="G15" s="19"/>
      <c r="H15" s="28"/>
      <c r="I15" s="15"/>
      <c r="J15" s="104">
        <v>1</v>
      </c>
      <c r="K15" s="967" t="s">
        <v>230</v>
      </c>
      <c r="L15" s="968"/>
      <c r="M15" s="753"/>
      <c r="N15" s="151">
        <v>1</v>
      </c>
      <c r="O15" s="152">
        <v>2</v>
      </c>
      <c r="P15" s="153"/>
      <c r="Q15" s="153">
        <f t="shared" si="0"/>
        <v>2</v>
      </c>
      <c r="R15" s="153"/>
      <c r="S15" s="153"/>
      <c r="T15" s="153"/>
      <c r="U15" s="153">
        <v>1</v>
      </c>
      <c r="V15" s="153"/>
      <c r="W15" s="153"/>
      <c r="X15" s="153">
        <f t="shared" si="1"/>
        <v>0</v>
      </c>
      <c r="Y15" s="153">
        <f t="shared" si="2"/>
        <v>0</v>
      </c>
      <c r="Z15" s="153">
        <f t="shared" si="2"/>
        <v>1</v>
      </c>
      <c r="AA15" s="153">
        <f t="shared" si="2"/>
        <v>1</v>
      </c>
      <c r="AB15" s="153">
        <f t="shared" si="2"/>
        <v>1</v>
      </c>
      <c r="AC15" s="153">
        <f t="shared" si="3"/>
        <v>1</v>
      </c>
      <c r="AD15" s="153">
        <f t="shared" si="4"/>
        <v>0</v>
      </c>
      <c r="AE15" s="153"/>
      <c r="AF15" s="191"/>
      <c r="AG15" s="200" t="s">
        <v>231</v>
      </c>
      <c r="AH15" s="188"/>
      <c r="AI15" s="189"/>
    </row>
    <row r="16" spans="1:35" ht="13.5" customHeight="1" x14ac:dyDescent="0.3">
      <c r="A16" s="1"/>
      <c r="B16" s="30"/>
      <c r="C16" s="18"/>
      <c r="D16" s="16"/>
      <c r="E16" s="19"/>
      <c r="F16" s="20"/>
      <c r="G16" s="19"/>
      <c r="H16" s="28"/>
      <c r="I16" s="15"/>
      <c r="J16" s="104">
        <v>2</v>
      </c>
      <c r="K16" s="967" t="s">
        <v>211</v>
      </c>
      <c r="L16" s="968"/>
      <c r="M16" s="753"/>
      <c r="N16" s="151"/>
      <c r="O16" s="152"/>
      <c r="P16" s="153"/>
      <c r="Q16" s="153">
        <f t="shared" si="0"/>
        <v>0</v>
      </c>
      <c r="R16" s="153"/>
      <c r="S16" s="153"/>
      <c r="T16" s="153"/>
      <c r="U16" s="153"/>
      <c r="V16" s="153"/>
      <c r="W16" s="153"/>
      <c r="X16" s="153">
        <f t="shared" si="1"/>
        <v>0</v>
      </c>
      <c r="Y16" s="153">
        <f t="shared" si="2"/>
        <v>0</v>
      </c>
      <c r="Z16" s="153">
        <f t="shared" si="2"/>
        <v>0</v>
      </c>
      <c r="AA16" s="153">
        <f t="shared" si="2"/>
        <v>0</v>
      </c>
      <c r="AB16" s="153">
        <f t="shared" si="2"/>
        <v>0</v>
      </c>
      <c r="AC16" s="153">
        <f t="shared" si="3"/>
        <v>0</v>
      </c>
      <c r="AD16" s="153">
        <f t="shared" si="4"/>
        <v>0</v>
      </c>
      <c r="AE16" s="153"/>
      <c r="AF16" s="153"/>
      <c r="AG16" s="149" t="s">
        <v>291</v>
      </c>
      <c r="AH16" s="188"/>
      <c r="AI16" s="189"/>
    </row>
    <row r="17" spans="1:35" ht="13.5" customHeight="1" x14ac:dyDescent="0.3">
      <c r="A17" s="1"/>
      <c r="B17" s="30"/>
      <c r="C17" s="18"/>
      <c r="D17" s="16"/>
      <c r="E17" s="19"/>
      <c r="F17" s="20"/>
      <c r="G17" s="19"/>
      <c r="H17" s="28"/>
      <c r="I17" s="15"/>
      <c r="J17" s="104">
        <v>3</v>
      </c>
      <c r="K17" s="967" t="s">
        <v>217</v>
      </c>
      <c r="L17" s="968"/>
      <c r="M17" s="753"/>
      <c r="N17" s="151"/>
      <c r="O17" s="152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49" t="s">
        <v>219</v>
      </c>
      <c r="AH17" s="188"/>
      <c r="AI17" s="189"/>
    </row>
    <row r="18" spans="1:35" ht="13.5" customHeight="1" x14ac:dyDescent="0.3">
      <c r="A18" s="1"/>
      <c r="B18" s="30"/>
      <c r="C18" s="18"/>
      <c r="D18" s="16"/>
      <c r="E18" s="19"/>
      <c r="F18" s="20"/>
      <c r="G18" s="19"/>
      <c r="H18" s="28"/>
      <c r="I18" s="15"/>
      <c r="J18" s="104">
        <v>4</v>
      </c>
      <c r="K18" s="967" t="s">
        <v>121</v>
      </c>
      <c r="L18" s="968"/>
      <c r="M18" s="753"/>
      <c r="N18" s="151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49" t="s">
        <v>219</v>
      </c>
      <c r="AH18" s="188"/>
      <c r="AI18" s="189"/>
    </row>
    <row r="19" spans="1:35" ht="13.5" customHeight="1" x14ac:dyDescent="0.3">
      <c r="A19" s="1"/>
      <c r="B19" s="30"/>
      <c r="C19" s="18"/>
      <c r="D19" s="16"/>
      <c r="E19" s="19"/>
      <c r="F19" s="20"/>
      <c r="G19" s="19"/>
      <c r="H19" s="28"/>
      <c r="I19" s="15"/>
      <c r="J19" s="104">
        <v>5</v>
      </c>
      <c r="K19" s="967" t="s">
        <v>20</v>
      </c>
      <c r="L19" s="968"/>
      <c r="M19" s="753"/>
      <c r="N19" s="151"/>
      <c r="O19" s="152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49" t="s">
        <v>279</v>
      </c>
      <c r="AH19" s="188"/>
      <c r="AI19" s="189"/>
    </row>
    <row r="20" spans="1:35" ht="13.5" customHeight="1" x14ac:dyDescent="0.3">
      <c r="A20" s="1"/>
      <c r="B20" s="30"/>
      <c r="C20" s="18"/>
      <c r="D20" s="16"/>
      <c r="E20" s="19"/>
      <c r="F20" s="20"/>
      <c r="G20" s="19"/>
      <c r="H20" s="28"/>
      <c r="I20" s="15"/>
      <c r="J20" s="104">
        <v>6</v>
      </c>
      <c r="K20" s="967" t="s">
        <v>228</v>
      </c>
      <c r="L20" s="968"/>
      <c r="M20" s="753"/>
      <c r="N20" s="151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49" t="s">
        <v>229</v>
      </c>
      <c r="AH20" s="188"/>
      <c r="AI20" s="189"/>
    </row>
    <row r="21" spans="1:35" ht="13.5" customHeight="1" x14ac:dyDescent="0.3">
      <c r="A21" s="1"/>
      <c r="B21" s="30"/>
      <c r="C21" s="18"/>
      <c r="D21" s="16"/>
      <c r="E21" s="19"/>
      <c r="F21" s="20"/>
      <c r="G21" s="19"/>
      <c r="H21" s="28"/>
      <c r="I21" s="15"/>
      <c r="J21" s="104">
        <v>7</v>
      </c>
      <c r="K21" s="989" t="s">
        <v>292</v>
      </c>
      <c r="L21" s="990"/>
      <c r="M21" s="777"/>
      <c r="N21" s="151"/>
      <c r="O21" s="152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49" t="s">
        <v>293</v>
      </c>
      <c r="AH21" s="188"/>
      <c r="AI21" s="189"/>
    </row>
    <row r="22" spans="1:35" ht="17.25" customHeight="1" x14ac:dyDescent="0.3">
      <c r="A22" s="1"/>
      <c r="B22" s="30"/>
      <c r="C22" s="18"/>
      <c r="D22" s="16"/>
      <c r="E22" s="19"/>
      <c r="F22" s="20"/>
      <c r="G22" s="19"/>
      <c r="H22" s="28"/>
      <c r="I22" s="15"/>
      <c r="J22" s="104">
        <v>8</v>
      </c>
      <c r="K22" s="967" t="s">
        <v>411</v>
      </c>
      <c r="L22" s="968"/>
      <c r="M22" s="753"/>
      <c r="N22" s="151"/>
      <c r="O22" s="152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201" t="s">
        <v>416</v>
      </c>
      <c r="AH22" s="188"/>
      <c r="AI22" s="189"/>
    </row>
    <row r="23" spans="1:35" ht="13.5" customHeight="1" x14ac:dyDescent="0.3">
      <c r="A23" s="1"/>
      <c r="B23" s="30"/>
      <c r="C23" s="18"/>
      <c r="D23" s="16"/>
      <c r="E23" s="19"/>
      <c r="F23" s="20"/>
      <c r="G23" s="19"/>
      <c r="H23" s="28"/>
      <c r="I23" s="15"/>
      <c r="J23" s="29"/>
      <c r="K23" s="31"/>
      <c r="L23" s="32"/>
      <c r="M23" s="842"/>
      <c r="N23" s="151"/>
      <c r="O23" s="152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377"/>
      <c r="AF23" s="378"/>
      <c r="AG23" s="152"/>
      <c r="AH23" s="188"/>
      <c r="AI23" s="189"/>
    </row>
    <row r="24" spans="1:35" ht="13.5" customHeight="1" x14ac:dyDescent="0.3">
      <c r="A24" s="1"/>
      <c r="B24" s="30"/>
      <c r="C24" s="18"/>
      <c r="D24" s="16"/>
      <c r="E24" s="19"/>
      <c r="F24" s="20"/>
      <c r="G24" s="19"/>
      <c r="H24" s="33" t="s">
        <v>16</v>
      </c>
      <c r="I24" s="1029" t="s">
        <v>23</v>
      </c>
      <c r="J24" s="1030"/>
      <c r="K24" s="1030"/>
      <c r="L24" s="1031"/>
      <c r="M24" s="678"/>
      <c r="N24" s="151"/>
      <c r="O24" s="152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380"/>
      <c r="AF24" s="378"/>
      <c r="AG24" s="152"/>
      <c r="AH24" s="188"/>
      <c r="AI24" s="189"/>
    </row>
    <row r="25" spans="1:35" ht="13.5" customHeight="1" x14ac:dyDescent="0.3">
      <c r="A25" s="1"/>
      <c r="B25" s="30"/>
      <c r="C25" s="18"/>
      <c r="D25" s="16"/>
      <c r="E25" s="19"/>
      <c r="F25" s="20"/>
      <c r="G25" s="19"/>
      <c r="H25" s="28"/>
      <c r="I25" s="15"/>
      <c r="J25" s="983" t="s">
        <v>634</v>
      </c>
      <c r="K25" s="984"/>
      <c r="L25" s="985"/>
      <c r="M25" s="775"/>
      <c r="N25" s="151"/>
      <c r="O25" s="152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377"/>
      <c r="AF25" s="378"/>
      <c r="AG25" s="152"/>
      <c r="AH25" s="188"/>
      <c r="AI25" s="189"/>
    </row>
    <row r="26" spans="1:35" ht="13.5" customHeight="1" x14ac:dyDescent="0.3">
      <c r="A26" s="1"/>
      <c r="B26" s="30"/>
      <c r="C26" s="18"/>
      <c r="D26" s="16"/>
      <c r="E26" s="19"/>
      <c r="F26" s="20"/>
      <c r="G26" s="19"/>
      <c r="H26" s="28"/>
      <c r="I26" s="15"/>
      <c r="J26" s="104">
        <v>1</v>
      </c>
      <c r="K26" s="967" t="s">
        <v>233</v>
      </c>
      <c r="L26" s="968"/>
      <c r="M26" s="753"/>
      <c r="N26" s="151"/>
      <c r="O26" s="152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377"/>
      <c r="AF26" s="178"/>
      <c r="AG26" s="149" t="s">
        <v>234</v>
      </c>
      <c r="AH26" s="188"/>
      <c r="AI26" s="189"/>
    </row>
    <row r="27" spans="1:35" ht="13.5" customHeight="1" x14ac:dyDescent="0.3">
      <c r="A27" s="1"/>
      <c r="B27" s="30"/>
      <c r="C27" s="15"/>
      <c r="D27" s="16"/>
      <c r="E27" s="19"/>
      <c r="F27" s="20"/>
      <c r="G27" s="19"/>
      <c r="H27" s="28"/>
      <c r="I27" s="15"/>
      <c r="J27" s="104">
        <v>2</v>
      </c>
      <c r="K27" s="967" t="s">
        <v>347</v>
      </c>
      <c r="L27" s="968"/>
      <c r="M27" s="753"/>
      <c r="N27" s="151"/>
      <c r="O27" s="152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377"/>
      <c r="AF27" s="378"/>
      <c r="AG27" s="149" t="s">
        <v>317</v>
      </c>
      <c r="AH27" s="188"/>
      <c r="AI27" s="189"/>
    </row>
    <row r="28" spans="1:35" ht="13.5" customHeight="1" x14ac:dyDescent="0.3">
      <c r="A28" s="1"/>
      <c r="B28" s="30"/>
      <c r="C28" s="15"/>
      <c r="D28" s="16"/>
      <c r="E28" s="19"/>
      <c r="F28" s="20"/>
      <c r="G28" s="19"/>
      <c r="H28" s="28"/>
      <c r="I28" s="15"/>
      <c r="J28" s="104">
        <v>3</v>
      </c>
      <c r="K28" s="967" t="s">
        <v>217</v>
      </c>
      <c r="L28" s="968"/>
      <c r="M28" s="753"/>
      <c r="N28" s="151"/>
      <c r="O28" s="152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377"/>
      <c r="AF28" s="378"/>
      <c r="AG28" s="149" t="s">
        <v>219</v>
      </c>
      <c r="AH28" s="188"/>
      <c r="AI28" s="189"/>
    </row>
    <row r="29" spans="1:35" ht="13.5" customHeight="1" x14ac:dyDescent="0.3">
      <c r="A29" s="1"/>
      <c r="B29" s="30"/>
      <c r="C29" s="15"/>
      <c r="D29" s="16"/>
      <c r="E29" s="19"/>
      <c r="F29" s="20"/>
      <c r="G29" s="19"/>
      <c r="H29" s="34"/>
      <c r="I29" s="35"/>
      <c r="J29" s="36"/>
      <c r="K29" s="1027"/>
      <c r="L29" s="1028"/>
      <c r="M29" s="778"/>
      <c r="N29" s="151"/>
      <c r="O29" s="152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377"/>
      <c r="AF29" s="378"/>
      <c r="AG29" s="175"/>
      <c r="AH29" s="188"/>
      <c r="AI29" s="189"/>
    </row>
    <row r="30" spans="1:35" ht="13.5" customHeight="1" x14ac:dyDescent="0.3">
      <c r="A30" s="1"/>
      <c r="B30" s="30"/>
      <c r="C30" s="15"/>
      <c r="D30" s="16"/>
      <c r="E30" s="19"/>
      <c r="F30" s="20"/>
      <c r="G30" s="19"/>
      <c r="H30" s="33" t="s">
        <v>17</v>
      </c>
      <c r="I30" s="1029" t="s">
        <v>25</v>
      </c>
      <c r="J30" s="1030"/>
      <c r="K30" s="1030"/>
      <c r="L30" s="1031"/>
      <c r="M30" s="678"/>
      <c r="N30" s="151"/>
      <c r="O30" s="152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380"/>
      <c r="AF30" s="378"/>
      <c r="AG30" s="175"/>
      <c r="AH30" s="188"/>
      <c r="AI30" s="189"/>
    </row>
    <row r="31" spans="1:35" ht="13.5" customHeight="1" x14ac:dyDescent="0.3">
      <c r="A31" s="1"/>
      <c r="B31" s="30"/>
      <c r="C31" s="15"/>
      <c r="D31" s="16"/>
      <c r="E31" s="19"/>
      <c r="F31" s="37"/>
      <c r="G31" s="19"/>
      <c r="H31" s="28"/>
      <c r="I31" s="15"/>
      <c r="J31" s="983" t="s">
        <v>634</v>
      </c>
      <c r="K31" s="984"/>
      <c r="L31" s="985"/>
      <c r="M31" s="775"/>
      <c r="N31" s="151"/>
      <c r="O31" s="152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377"/>
      <c r="AF31" s="378"/>
      <c r="AG31" s="175"/>
      <c r="AH31" s="188"/>
      <c r="AI31" s="189"/>
    </row>
    <row r="32" spans="1:35" ht="13.5" customHeight="1" x14ac:dyDescent="0.3">
      <c r="A32" s="1"/>
      <c r="B32" s="30"/>
      <c r="C32" s="15"/>
      <c r="D32" s="16"/>
      <c r="E32" s="19"/>
      <c r="F32" s="38"/>
      <c r="G32" s="39"/>
      <c r="H32" s="28"/>
      <c r="I32" s="15"/>
      <c r="J32" s="104">
        <v>1</v>
      </c>
      <c r="K32" s="967" t="s">
        <v>26</v>
      </c>
      <c r="L32" s="968"/>
      <c r="M32" s="753"/>
      <c r="N32" s="151">
        <v>1</v>
      </c>
      <c r="O32" s="152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49" t="s">
        <v>224</v>
      </c>
      <c r="AH32" s="188"/>
      <c r="AI32" s="189"/>
    </row>
    <row r="33" spans="1:35" ht="13.5" customHeight="1" x14ac:dyDescent="0.3">
      <c r="A33" s="1"/>
      <c r="B33" s="30"/>
      <c r="C33" s="15"/>
      <c r="D33" s="16"/>
      <c r="E33" s="19"/>
      <c r="F33" s="38"/>
      <c r="G33" s="39"/>
      <c r="H33" s="28"/>
      <c r="I33" s="15"/>
      <c r="J33" s="104">
        <v>2</v>
      </c>
      <c r="K33" s="967" t="s">
        <v>216</v>
      </c>
      <c r="L33" s="968"/>
      <c r="M33" s="753"/>
      <c r="N33" s="151"/>
      <c r="O33" s="152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49" t="s">
        <v>223</v>
      </c>
      <c r="AH33" s="194"/>
      <c r="AI33" s="189"/>
    </row>
    <row r="34" spans="1:35" ht="13.5" customHeight="1" x14ac:dyDescent="0.3">
      <c r="A34" s="1"/>
      <c r="B34" s="30"/>
      <c r="C34" s="15"/>
      <c r="D34" s="16"/>
      <c r="E34" s="19"/>
      <c r="F34" s="38"/>
      <c r="G34" s="39"/>
      <c r="H34" s="28"/>
      <c r="I34" s="15"/>
      <c r="J34" s="104">
        <v>3</v>
      </c>
      <c r="K34" s="967" t="s">
        <v>235</v>
      </c>
      <c r="L34" s="968"/>
      <c r="M34" s="753"/>
      <c r="N34" s="151"/>
      <c r="O34" s="152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49" t="s">
        <v>218</v>
      </c>
      <c r="AH34" s="208"/>
      <c r="AI34" s="189"/>
    </row>
    <row r="35" spans="1:35" ht="13.5" customHeight="1" x14ac:dyDescent="0.3">
      <c r="A35" s="1"/>
      <c r="B35" s="30"/>
      <c r="C35" s="15"/>
      <c r="D35" s="16"/>
      <c r="E35" s="19"/>
      <c r="F35" s="38"/>
      <c r="G35" s="39"/>
      <c r="H35" s="20"/>
      <c r="I35" s="62"/>
      <c r="J35" s="104">
        <v>4</v>
      </c>
      <c r="K35" s="967" t="s">
        <v>217</v>
      </c>
      <c r="L35" s="968"/>
      <c r="M35" s="753"/>
      <c r="N35" s="151"/>
      <c r="O35" s="152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49" t="s">
        <v>219</v>
      </c>
      <c r="AH35" s="188"/>
      <c r="AI35" s="189"/>
    </row>
    <row r="36" spans="1:35" ht="13.5" customHeight="1" x14ac:dyDescent="0.3">
      <c r="A36" s="1"/>
      <c r="B36" s="30"/>
      <c r="C36" s="15"/>
      <c r="D36" s="16"/>
      <c r="E36" s="63"/>
      <c r="F36" s="38"/>
      <c r="G36" s="63"/>
      <c r="H36" s="28"/>
      <c r="I36" s="64"/>
      <c r="J36" s="104">
        <v>5</v>
      </c>
      <c r="K36" s="967" t="s">
        <v>225</v>
      </c>
      <c r="L36" s="968"/>
      <c r="M36" s="753"/>
      <c r="N36" s="151"/>
      <c r="O36" s="152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49" t="s">
        <v>224</v>
      </c>
      <c r="AH36" s="188"/>
      <c r="AI36" s="189"/>
    </row>
    <row r="37" spans="1:35" ht="13.5" customHeight="1" x14ac:dyDescent="0.3">
      <c r="A37" s="1"/>
      <c r="B37" s="30"/>
      <c r="C37" s="15"/>
      <c r="D37" s="16"/>
      <c r="E37" s="63"/>
      <c r="F37" s="38"/>
      <c r="G37" s="63"/>
      <c r="H37" s="28"/>
      <c r="I37" s="64"/>
      <c r="J37" s="104">
        <v>6</v>
      </c>
      <c r="K37" s="967" t="s">
        <v>66</v>
      </c>
      <c r="L37" s="968"/>
      <c r="M37" s="753"/>
      <c r="N37" s="151"/>
      <c r="O37" s="152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78"/>
      <c r="AE37" s="153"/>
      <c r="AF37" s="153"/>
      <c r="AG37" s="149" t="s">
        <v>237</v>
      </c>
      <c r="AH37" s="188"/>
      <c r="AI37" s="189"/>
    </row>
    <row r="38" spans="1:35" ht="13.5" customHeight="1" x14ac:dyDescent="0.3">
      <c r="A38" s="1"/>
      <c r="B38" s="30"/>
      <c r="C38" s="15"/>
      <c r="D38" s="16"/>
      <c r="E38" s="63"/>
      <c r="F38" s="38"/>
      <c r="G38" s="63"/>
      <c r="H38" s="28"/>
      <c r="I38" s="64"/>
      <c r="J38" s="104">
        <v>7</v>
      </c>
      <c r="K38" s="967" t="s">
        <v>236</v>
      </c>
      <c r="L38" s="968"/>
      <c r="M38" s="753"/>
      <c r="N38" s="151"/>
      <c r="O38" s="152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49" t="s">
        <v>219</v>
      </c>
      <c r="AH38" s="188"/>
      <c r="AI38" s="189"/>
    </row>
    <row r="39" spans="1:35" ht="13.5" customHeight="1" x14ac:dyDescent="0.3">
      <c r="A39" s="1"/>
      <c r="B39" s="30"/>
      <c r="C39" s="40"/>
      <c r="D39" s="41"/>
      <c r="E39" s="42"/>
      <c r="F39" s="45"/>
      <c r="G39" s="42"/>
      <c r="H39" s="45"/>
      <c r="I39" s="47"/>
      <c r="J39" s="29"/>
      <c r="K39" s="1038"/>
      <c r="L39" s="1039"/>
      <c r="M39" s="779"/>
      <c r="N39" s="151"/>
      <c r="O39" s="15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377"/>
      <c r="AF39" s="378"/>
      <c r="AG39" s="175"/>
      <c r="AH39" s="188"/>
      <c r="AI39" s="189"/>
    </row>
    <row r="40" spans="1:35" ht="13.5" customHeight="1" x14ac:dyDescent="0.3">
      <c r="A40" s="1"/>
      <c r="B40" s="30"/>
      <c r="C40" s="40"/>
      <c r="D40" s="41"/>
      <c r="E40" s="42"/>
      <c r="F40" s="983" t="s">
        <v>391</v>
      </c>
      <c r="G40" s="984"/>
      <c r="H40" s="984"/>
      <c r="I40" s="984"/>
      <c r="J40" s="984"/>
      <c r="K40" s="984"/>
      <c r="L40" s="985"/>
      <c r="M40" s="775"/>
      <c r="N40" s="151"/>
      <c r="O40" s="152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377"/>
      <c r="AF40" s="378"/>
      <c r="AG40" s="175"/>
      <c r="AH40" s="188"/>
      <c r="AI40" s="189"/>
    </row>
    <row r="41" spans="1:35" ht="18" customHeight="1" x14ac:dyDescent="0.25">
      <c r="A41" s="1"/>
      <c r="B41" s="30"/>
      <c r="C41" s="40"/>
      <c r="D41" s="41"/>
      <c r="E41" s="42"/>
      <c r="F41" s="84">
        <v>2</v>
      </c>
      <c r="G41" s="1032" t="s">
        <v>34</v>
      </c>
      <c r="H41" s="1033"/>
      <c r="I41" s="1033"/>
      <c r="J41" s="1033"/>
      <c r="K41" s="1033"/>
      <c r="L41" s="1034"/>
      <c r="M41" s="668"/>
      <c r="N41" s="151"/>
      <c r="O41" s="152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377"/>
      <c r="AF41" s="378"/>
      <c r="AG41" s="175"/>
      <c r="AH41" s="188"/>
      <c r="AI41" s="189"/>
    </row>
    <row r="42" spans="1:35" ht="13.5" customHeight="1" x14ac:dyDescent="0.25">
      <c r="A42" s="1"/>
      <c r="B42" s="30"/>
      <c r="C42" s="40"/>
      <c r="D42" s="41"/>
      <c r="E42" s="42"/>
      <c r="F42" s="45"/>
      <c r="G42" s="42"/>
      <c r="H42" s="1035" t="s">
        <v>14</v>
      </c>
      <c r="I42" s="1036"/>
      <c r="J42" s="1036"/>
      <c r="K42" s="1036"/>
      <c r="L42" s="1037"/>
      <c r="M42" s="660"/>
      <c r="N42" s="202"/>
      <c r="O42" s="192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382"/>
      <c r="AF42" s="383"/>
      <c r="AG42" s="206"/>
      <c r="AH42" s="207"/>
      <c r="AI42" s="189"/>
    </row>
    <row r="43" spans="1:35" ht="20.25" customHeight="1" x14ac:dyDescent="0.3">
      <c r="A43" s="1"/>
      <c r="B43" s="30"/>
      <c r="C43" s="40"/>
      <c r="D43" s="41"/>
      <c r="E43" s="42"/>
      <c r="F43" s="45"/>
      <c r="G43" s="42"/>
      <c r="H43" s="26" t="s">
        <v>12</v>
      </c>
      <c r="I43" s="994" t="s">
        <v>35</v>
      </c>
      <c r="J43" s="995"/>
      <c r="K43" s="995"/>
      <c r="L43" s="996"/>
      <c r="M43" s="668"/>
      <c r="N43" s="151"/>
      <c r="O43" s="152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380"/>
      <c r="AF43" s="378"/>
      <c r="AG43" s="175"/>
      <c r="AH43" s="188"/>
      <c r="AI43" s="189"/>
    </row>
    <row r="44" spans="1:35" ht="13.5" customHeight="1" x14ac:dyDescent="0.3">
      <c r="A44" s="1"/>
      <c r="B44" s="30"/>
      <c r="C44" s="40"/>
      <c r="D44" s="41"/>
      <c r="E44" s="42"/>
      <c r="F44" s="45"/>
      <c r="G44" s="42"/>
      <c r="H44" s="45"/>
      <c r="I44" s="47"/>
      <c r="J44" s="983" t="s">
        <v>634</v>
      </c>
      <c r="K44" s="984"/>
      <c r="L44" s="985"/>
      <c r="M44" s="775"/>
      <c r="N44" s="151"/>
      <c r="O44" s="152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377"/>
      <c r="AF44" s="378"/>
      <c r="AG44" s="175"/>
      <c r="AH44" s="177"/>
      <c r="AI44" s="189"/>
    </row>
    <row r="45" spans="1:35" ht="13.5" customHeight="1" x14ac:dyDescent="0.25">
      <c r="A45" s="1"/>
      <c r="B45" s="30"/>
      <c r="C45" s="40"/>
      <c r="D45" s="41"/>
      <c r="E45" s="42"/>
      <c r="F45" s="45"/>
      <c r="G45" s="42"/>
      <c r="H45" s="45"/>
      <c r="I45" s="47"/>
      <c r="J45" s="104">
        <v>1</v>
      </c>
      <c r="K45" s="967" t="s">
        <v>300</v>
      </c>
      <c r="L45" s="968"/>
      <c r="M45" s="753"/>
      <c r="N45" s="151"/>
      <c r="O45" s="152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377"/>
      <c r="AF45" s="378"/>
      <c r="AG45" s="149" t="s">
        <v>240</v>
      </c>
      <c r="AH45" s="152"/>
      <c r="AI45" s="189"/>
    </row>
    <row r="46" spans="1:35" ht="13.5" customHeight="1" x14ac:dyDescent="0.25">
      <c r="A46" s="1"/>
      <c r="B46" s="30"/>
      <c r="C46" s="40"/>
      <c r="D46" s="41"/>
      <c r="E46" s="42"/>
      <c r="F46" s="45"/>
      <c r="G46" s="42"/>
      <c r="H46" s="45"/>
      <c r="I46" s="47"/>
      <c r="J46" s="104">
        <v>2</v>
      </c>
      <c r="K46" s="967" t="s">
        <v>217</v>
      </c>
      <c r="L46" s="968"/>
      <c r="M46" s="753"/>
      <c r="N46" s="151"/>
      <c r="O46" s="152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49" t="s">
        <v>219</v>
      </c>
      <c r="AH46" s="152"/>
      <c r="AI46" s="189"/>
    </row>
    <row r="47" spans="1:35" ht="13.5" customHeight="1" x14ac:dyDescent="0.25">
      <c r="A47" s="1"/>
      <c r="B47" s="30"/>
      <c r="C47" s="40"/>
      <c r="D47" s="41"/>
      <c r="E47" s="42"/>
      <c r="F47" s="45"/>
      <c r="G47" s="42"/>
      <c r="H47" s="48"/>
      <c r="I47" s="49"/>
      <c r="J47" s="104">
        <v>3</v>
      </c>
      <c r="K47" s="1040" t="s">
        <v>37</v>
      </c>
      <c r="L47" s="1041"/>
      <c r="M47" s="184"/>
      <c r="N47" s="151"/>
      <c r="O47" s="152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377"/>
      <c r="AF47" s="384"/>
      <c r="AG47" s="186"/>
      <c r="AH47" s="187"/>
      <c r="AI47" s="189"/>
    </row>
    <row r="48" spans="1:35" ht="13.5" customHeight="1" x14ac:dyDescent="0.3">
      <c r="A48" s="1"/>
      <c r="B48" s="30"/>
      <c r="C48" s="40"/>
      <c r="D48" s="41"/>
      <c r="E48" s="42"/>
      <c r="F48" s="45"/>
      <c r="G48" s="42"/>
      <c r="H48" s="41"/>
      <c r="I48" s="46"/>
      <c r="J48" s="29"/>
      <c r="K48" s="1042"/>
      <c r="L48" s="1043"/>
      <c r="M48" s="780"/>
      <c r="N48" s="151"/>
      <c r="O48" s="152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377"/>
      <c r="AF48" s="385"/>
      <c r="AG48" s="180"/>
      <c r="AH48" s="177"/>
      <c r="AI48" s="189"/>
    </row>
    <row r="49" spans="1:35" ht="22.5" customHeight="1" x14ac:dyDescent="0.25">
      <c r="A49" s="1"/>
      <c r="B49" s="30"/>
      <c r="C49" s="40"/>
      <c r="D49" s="41"/>
      <c r="E49" s="42"/>
      <c r="F49" s="45"/>
      <c r="G49" s="42"/>
      <c r="H49" s="85" t="s">
        <v>16</v>
      </c>
      <c r="I49" s="994" t="s">
        <v>36</v>
      </c>
      <c r="J49" s="995"/>
      <c r="K49" s="995"/>
      <c r="L49" s="996"/>
      <c r="M49" s="668"/>
      <c r="N49" s="151"/>
      <c r="O49" s="152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380"/>
      <c r="AF49" s="378"/>
      <c r="AG49" s="175"/>
      <c r="AH49" s="152"/>
      <c r="AI49" s="189"/>
    </row>
    <row r="50" spans="1:35" ht="13.5" customHeight="1" x14ac:dyDescent="0.3">
      <c r="A50" s="1"/>
      <c r="B50" s="30"/>
      <c r="C50" s="40"/>
      <c r="D50" s="41"/>
      <c r="E50" s="42"/>
      <c r="F50" s="45"/>
      <c r="G50" s="42"/>
      <c r="H50" s="45"/>
      <c r="I50" s="47"/>
      <c r="J50" s="983" t="s">
        <v>634</v>
      </c>
      <c r="K50" s="984"/>
      <c r="L50" s="985"/>
      <c r="M50" s="775"/>
      <c r="N50" s="151"/>
      <c r="O50" s="152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377"/>
      <c r="AF50" s="378"/>
      <c r="AG50" s="175"/>
      <c r="AH50" s="152"/>
      <c r="AI50" s="189"/>
    </row>
    <row r="51" spans="1:35" ht="13.5" customHeight="1" x14ac:dyDescent="0.25">
      <c r="A51" s="1"/>
      <c r="B51" s="30"/>
      <c r="C51" s="40"/>
      <c r="D51" s="41"/>
      <c r="E51" s="42"/>
      <c r="F51" s="45"/>
      <c r="G51" s="42"/>
      <c r="H51" s="45"/>
      <c r="I51" s="47"/>
      <c r="J51" s="104">
        <v>1</v>
      </c>
      <c r="K51" s="967" t="s">
        <v>217</v>
      </c>
      <c r="L51" s="968"/>
      <c r="M51" s="753"/>
      <c r="N51" s="151"/>
      <c r="O51" s="152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49" t="s">
        <v>219</v>
      </c>
      <c r="AH51" s="152"/>
      <c r="AI51" s="189"/>
    </row>
    <row r="52" spans="1:35" ht="13.5" customHeight="1" x14ac:dyDescent="0.25">
      <c r="A52" s="1"/>
      <c r="B52" s="30"/>
      <c r="C52" s="40"/>
      <c r="D52" s="41"/>
      <c r="E52" s="42"/>
      <c r="F52" s="45"/>
      <c r="G52" s="42"/>
      <c r="H52" s="45"/>
      <c r="I52" s="47"/>
      <c r="J52" s="104">
        <v>2</v>
      </c>
      <c r="K52" s="967" t="s">
        <v>422</v>
      </c>
      <c r="L52" s="968"/>
      <c r="M52" s="753"/>
      <c r="N52" s="151"/>
      <c r="O52" s="152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49" t="s">
        <v>423</v>
      </c>
      <c r="AH52" s="152"/>
      <c r="AI52" s="189"/>
    </row>
    <row r="53" spans="1:35" ht="13.5" customHeight="1" x14ac:dyDescent="0.25">
      <c r="A53" s="1"/>
      <c r="B53" s="30"/>
      <c r="C53" s="40"/>
      <c r="D53" s="41"/>
      <c r="E53" s="42"/>
      <c r="F53" s="45"/>
      <c r="G53" s="42"/>
      <c r="H53" s="50"/>
      <c r="I53" s="47"/>
      <c r="J53" s="104">
        <v>3</v>
      </c>
      <c r="K53" s="1040" t="s">
        <v>37</v>
      </c>
      <c r="L53" s="1041"/>
      <c r="M53" s="184"/>
      <c r="N53" s="151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377"/>
      <c r="AF53" s="378"/>
      <c r="AG53" s="175"/>
      <c r="AH53" s="152"/>
      <c r="AI53" s="189"/>
    </row>
    <row r="54" spans="1:35" ht="13.5" customHeight="1" x14ac:dyDescent="0.3">
      <c r="A54" s="1"/>
      <c r="B54" s="30"/>
      <c r="C54" s="40"/>
      <c r="D54" s="41"/>
      <c r="E54" s="42"/>
      <c r="F54" s="45"/>
      <c r="G54" s="42"/>
      <c r="H54" s="50"/>
      <c r="I54" s="47"/>
      <c r="J54" s="29"/>
      <c r="K54" s="87"/>
      <c r="L54" s="88"/>
      <c r="M54" s="781"/>
      <c r="N54" s="151"/>
      <c r="O54" s="152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377"/>
      <c r="AF54" s="378"/>
      <c r="AG54" s="175"/>
      <c r="AH54" s="152"/>
      <c r="AI54" s="189"/>
    </row>
    <row r="55" spans="1:35" ht="21.75" customHeight="1" x14ac:dyDescent="0.25">
      <c r="A55" s="1"/>
      <c r="B55" s="30"/>
      <c r="C55" s="40"/>
      <c r="D55" s="41"/>
      <c r="E55" s="42"/>
      <c r="F55" s="45"/>
      <c r="G55" s="42"/>
      <c r="H55" s="85" t="s">
        <v>17</v>
      </c>
      <c r="I55" s="994" t="s">
        <v>38</v>
      </c>
      <c r="J55" s="995"/>
      <c r="K55" s="995"/>
      <c r="L55" s="996"/>
      <c r="M55" s="668"/>
      <c r="N55" s="151"/>
      <c r="O55" s="152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380"/>
      <c r="AF55" s="378"/>
      <c r="AG55" s="175"/>
      <c r="AH55" s="152"/>
      <c r="AI55" s="189"/>
    </row>
    <row r="56" spans="1:35" ht="13.5" customHeight="1" x14ac:dyDescent="0.3">
      <c r="A56" s="1"/>
      <c r="B56" s="30"/>
      <c r="C56" s="40"/>
      <c r="D56" s="41"/>
      <c r="E56" s="42"/>
      <c r="F56" s="45"/>
      <c r="G56" s="42"/>
      <c r="H56" s="45"/>
      <c r="I56" s="47"/>
      <c r="J56" s="983" t="s">
        <v>634</v>
      </c>
      <c r="K56" s="984"/>
      <c r="L56" s="985"/>
      <c r="M56" s="775"/>
      <c r="N56" s="151"/>
      <c r="O56" s="152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377"/>
      <c r="AF56" s="378"/>
      <c r="AG56" s="175"/>
      <c r="AH56" s="152"/>
      <c r="AI56" s="189"/>
    </row>
    <row r="57" spans="1:35" ht="13.5" customHeight="1" x14ac:dyDescent="0.25">
      <c r="A57" s="1"/>
      <c r="B57" s="30"/>
      <c r="C57" s="40"/>
      <c r="D57" s="41"/>
      <c r="E57" s="42"/>
      <c r="F57" s="45"/>
      <c r="G57" s="42"/>
      <c r="H57" s="45"/>
      <c r="I57" s="47"/>
      <c r="J57" s="104">
        <v>1</v>
      </c>
      <c r="K57" s="967" t="s">
        <v>217</v>
      </c>
      <c r="L57" s="968"/>
      <c r="M57" s="753"/>
      <c r="N57" s="151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49" t="s">
        <v>219</v>
      </c>
      <c r="AH57" s="152"/>
      <c r="AI57" s="189"/>
    </row>
    <row r="58" spans="1:35" ht="13.5" customHeight="1" x14ac:dyDescent="0.25">
      <c r="A58" s="1"/>
      <c r="B58" s="30"/>
      <c r="C58" s="40"/>
      <c r="D58" s="41"/>
      <c r="E58" s="42"/>
      <c r="F58" s="45"/>
      <c r="G58" s="42"/>
      <c r="H58" s="45"/>
      <c r="I58" s="47"/>
      <c r="J58" s="104">
        <v>2</v>
      </c>
      <c r="K58" s="967" t="s">
        <v>422</v>
      </c>
      <c r="L58" s="968"/>
      <c r="M58" s="753"/>
      <c r="N58" s="151"/>
      <c r="O58" s="152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49" t="s">
        <v>423</v>
      </c>
      <c r="AH58" s="152"/>
      <c r="AI58" s="189"/>
    </row>
    <row r="59" spans="1:35" ht="13.5" customHeight="1" x14ac:dyDescent="0.25">
      <c r="A59" s="1"/>
      <c r="B59" s="30"/>
      <c r="C59" s="40"/>
      <c r="D59" s="41"/>
      <c r="E59" s="42"/>
      <c r="F59" s="45"/>
      <c r="G59" s="42"/>
      <c r="H59" s="50"/>
      <c r="I59" s="47"/>
      <c r="J59" s="104">
        <v>3</v>
      </c>
      <c r="K59" s="1040" t="s">
        <v>37</v>
      </c>
      <c r="L59" s="1041"/>
      <c r="M59" s="184"/>
      <c r="N59" s="151"/>
      <c r="O59" s="152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377"/>
      <c r="AF59" s="378"/>
      <c r="AG59" s="175"/>
      <c r="AH59" s="152"/>
      <c r="AI59" s="189"/>
    </row>
    <row r="60" spans="1:35" ht="13.5" customHeight="1" x14ac:dyDescent="0.25">
      <c r="A60" s="1"/>
      <c r="B60" s="30"/>
      <c r="C60" s="40"/>
      <c r="D60" s="41"/>
      <c r="E60" s="42"/>
      <c r="F60" s="45"/>
      <c r="G60" s="42"/>
      <c r="H60" s="50"/>
      <c r="I60" s="47"/>
      <c r="J60" s="51"/>
      <c r="K60" s="52"/>
      <c r="L60" s="53"/>
      <c r="M60" s="782"/>
      <c r="N60" s="151"/>
      <c r="O60" s="152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377"/>
      <c r="AF60" s="378"/>
      <c r="AG60" s="175"/>
      <c r="AH60" s="152"/>
      <c r="AI60" s="189"/>
    </row>
    <row r="61" spans="1:35" ht="13.5" customHeight="1" x14ac:dyDescent="0.3">
      <c r="A61" s="1"/>
      <c r="B61" s="30"/>
      <c r="C61" s="40"/>
      <c r="D61" s="41"/>
      <c r="E61" s="42"/>
      <c r="F61" s="983" t="s">
        <v>391</v>
      </c>
      <c r="G61" s="984"/>
      <c r="H61" s="984"/>
      <c r="I61" s="984"/>
      <c r="J61" s="984"/>
      <c r="K61" s="984"/>
      <c r="L61" s="985"/>
      <c r="M61" s="775"/>
      <c r="N61" s="151"/>
      <c r="O61" s="152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377"/>
      <c r="AF61" s="378"/>
      <c r="AG61" s="175"/>
      <c r="AH61" s="152"/>
      <c r="AI61" s="189"/>
    </row>
    <row r="62" spans="1:35" ht="13.5" customHeight="1" x14ac:dyDescent="0.25">
      <c r="B62" s="30"/>
      <c r="C62" s="40"/>
      <c r="D62" s="41"/>
      <c r="E62" s="42"/>
      <c r="F62" s="89">
        <v>3</v>
      </c>
      <c r="G62" s="1046" t="s">
        <v>39</v>
      </c>
      <c r="H62" s="1047"/>
      <c r="I62" s="1047"/>
      <c r="J62" s="1047"/>
      <c r="K62" s="1047"/>
      <c r="L62" s="1048"/>
      <c r="M62" s="722"/>
      <c r="N62" s="151"/>
      <c r="O62" s="152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377"/>
      <c r="AF62" s="378"/>
      <c r="AG62" s="175"/>
      <c r="AH62" s="152"/>
      <c r="AI62" s="189"/>
    </row>
    <row r="63" spans="1:35" ht="13.5" customHeight="1" x14ac:dyDescent="0.25">
      <c r="B63" s="30"/>
      <c r="C63" s="40"/>
      <c r="D63" s="41"/>
      <c r="E63" s="42"/>
      <c r="F63" s="45"/>
      <c r="G63" s="42"/>
      <c r="H63" s="1035" t="s">
        <v>14</v>
      </c>
      <c r="I63" s="1036"/>
      <c r="J63" s="1036"/>
      <c r="K63" s="1036"/>
      <c r="L63" s="1037"/>
      <c r="M63" s="660"/>
      <c r="N63" s="202"/>
      <c r="O63" s="192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382"/>
      <c r="AF63" s="383"/>
      <c r="AG63" s="206"/>
      <c r="AH63" s="192"/>
      <c r="AI63" s="189"/>
    </row>
    <row r="64" spans="1:35" ht="18" customHeight="1" x14ac:dyDescent="0.3">
      <c r="B64" s="30"/>
      <c r="C64" s="40"/>
      <c r="D64" s="41"/>
      <c r="E64" s="42"/>
      <c r="F64" s="45"/>
      <c r="G64" s="42"/>
      <c r="H64" s="26" t="s">
        <v>12</v>
      </c>
      <c r="I64" s="994" t="s">
        <v>40</v>
      </c>
      <c r="J64" s="995"/>
      <c r="K64" s="995"/>
      <c r="L64" s="996"/>
      <c r="M64" s="668"/>
      <c r="N64" s="151"/>
      <c r="O64" s="152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380"/>
      <c r="AF64" s="378"/>
      <c r="AG64" s="175"/>
      <c r="AH64" s="152"/>
      <c r="AI64" s="189"/>
    </row>
    <row r="65" spans="2:35" ht="13.5" customHeight="1" x14ac:dyDescent="0.3">
      <c r="B65" s="30"/>
      <c r="C65" s="40"/>
      <c r="D65" s="41"/>
      <c r="E65" s="42"/>
      <c r="F65" s="45"/>
      <c r="G65" s="42"/>
      <c r="H65" s="45"/>
      <c r="I65" s="47"/>
      <c r="J65" s="983" t="s">
        <v>634</v>
      </c>
      <c r="K65" s="984"/>
      <c r="L65" s="984"/>
      <c r="M65" s="783"/>
      <c r="N65" s="151"/>
      <c r="O65" s="152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377"/>
      <c r="AF65" s="378"/>
      <c r="AG65" s="175"/>
      <c r="AH65" s="152"/>
      <c r="AI65" s="189"/>
    </row>
    <row r="66" spans="2:35" ht="13.5" customHeight="1" x14ac:dyDescent="0.25">
      <c r="B66" s="30"/>
      <c r="C66" s="40"/>
      <c r="D66" s="41"/>
      <c r="E66" s="42"/>
      <c r="F66" s="45"/>
      <c r="G66" s="42"/>
      <c r="H66" s="55"/>
      <c r="I66" s="65"/>
      <c r="J66" s="166">
        <v>1</v>
      </c>
      <c r="K66" s="967" t="s">
        <v>217</v>
      </c>
      <c r="L66" s="968"/>
      <c r="M66" s="753"/>
      <c r="N66" s="151"/>
      <c r="O66" s="152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49" t="s">
        <v>219</v>
      </c>
      <c r="AH66" s="152"/>
      <c r="AI66" s="189"/>
    </row>
    <row r="67" spans="2:35" ht="13.5" customHeight="1" x14ac:dyDescent="0.25">
      <c r="B67" s="30"/>
      <c r="C67" s="40"/>
      <c r="D67" s="41"/>
      <c r="E67" s="42"/>
      <c r="F67" s="50"/>
      <c r="G67" s="57"/>
      <c r="H67" s="45"/>
      <c r="I67" s="40"/>
      <c r="J67" s="104">
        <v>2</v>
      </c>
      <c r="K67" s="967" t="s">
        <v>422</v>
      </c>
      <c r="L67" s="968"/>
      <c r="M67" s="753"/>
      <c r="N67" s="151"/>
      <c r="O67" s="152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49" t="s">
        <v>423</v>
      </c>
      <c r="AH67" s="152"/>
      <c r="AI67" s="189"/>
    </row>
    <row r="68" spans="2:35" ht="13.5" customHeight="1" x14ac:dyDescent="0.25">
      <c r="B68" s="30"/>
      <c r="C68" s="40"/>
      <c r="D68" s="41"/>
      <c r="E68" s="42"/>
      <c r="F68" s="50"/>
      <c r="G68" s="57"/>
      <c r="H68" s="45"/>
      <c r="I68" s="40"/>
      <c r="J68" s="104">
        <v>3</v>
      </c>
      <c r="K68" s="1040" t="s">
        <v>37</v>
      </c>
      <c r="L68" s="1041"/>
      <c r="M68" s="184"/>
      <c r="N68" s="151"/>
      <c r="O68" s="152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377"/>
      <c r="AF68" s="378"/>
      <c r="AG68" s="175"/>
      <c r="AH68" s="152"/>
      <c r="AI68" s="189"/>
    </row>
    <row r="69" spans="2:35" ht="13.5" customHeight="1" x14ac:dyDescent="0.25">
      <c r="B69" s="30"/>
      <c r="C69" s="40"/>
      <c r="D69" s="41"/>
      <c r="E69" s="42"/>
      <c r="F69" s="50"/>
      <c r="G69" s="57"/>
      <c r="H69" s="45"/>
      <c r="I69" s="40"/>
      <c r="J69" s="58"/>
      <c r="K69" s="1044"/>
      <c r="L69" s="1045"/>
      <c r="M69" s="784"/>
      <c r="N69" s="151"/>
      <c r="O69" s="152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377"/>
      <c r="AF69" s="378"/>
      <c r="AG69" s="175"/>
      <c r="AH69" s="152"/>
      <c r="AI69" s="189"/>
    </row>
    <row r="70" spans="2:35" ht="18" customHeight="1" x14ac:dyDescent="0.25">
      <c r="B70" s="30"/>
      <c r="C70" s="40"/>
      <c r="D70" s="41"/>
      <c r="E70" s="42"/>
      <c r="F70" s="50"/>
      <c r="G70" s="57"/>
      <c r="H70" s="85" t="s">
        <v>16</v>
      </c>
      <c r="I70" s="994" t="s">
        <v>41</v>
      </c>
      <c r="J70" s="995"/>
      <c r="K70" s="995"/>
      <c r="L70" s="996"/>
      <c r="M70" s="668"/>
      <c r="N70" s="151"/>
      <c r="O70" s="152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380"/>
      <c r="AF70" s="378"/>
      <c r="AG70" s="175"/>
      <c r="AH70" s="152"/>
      <c r="AI70" s="189"/>
    </row>
    <row r="71" spans="2:35" ht="13.5" customHeight="1" x14ac:dyDescent="0.3">
      <c r="B71" s="30"/>
      <c r="C71" s="40"/>
      <c r="D71" s="41"/>
      <c r="E71" s="42"/>
      <c r="F71" s="50"/>
      <c r="G71" s="57"/>
      <c r="H71" s="45"/>
      <c r="I71" s="47"/>
      <c r="J71" s="983" t="s">
        <v>634</v>
      </c>
      <c r="K71" s="984"/>
      <c r="L71" s="984"/>
      <c r="M71" s="783"/>
      <c r="N71" s="151"/>
      <c r="O71" s="152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377"/>
      <c r="AF71" s="378"/>
      <c r="AG71" s="175"/>
      <c r="AH71" s="152"/>
      <c r="AI71" s="189"/>
    </row>
    <row r="72" spans="2:35" ht="13.5" customHeight="1" x14ac:dyDescent="0.25">
      <c r="B72" s="30"/>
      <c r="C72" s="40"/>
      <c r="D72" s="41"/>
      <c r="E72" s="42"/>
      <c r="F72" s="50"/>
      <c r="G72" s="57"/>
      <c r="H72" s="45"/>
      <c r="I72" s="47"/>
      <c r="J72" s="166">
        <v>1</v>
      </c>
      <c r="K72" s="967" t="s">
        <v>217</v>
      </c>
      <c r="L72" s="968"/>
      <c r="M72" s="753"/>
      <c r="N72" s="151"/>
      <c r="O72" s="152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49" t="s">
        <v>219</v>
      </c>
      <c r="AH72" s="152"/>
      <c r="AI72" s="189"/>
    </row>
    <row r="73" spans="2:35" ht="13.5" customHeight="1" x14ac:dyDescent="0.25">
      <c r="B73" s="30"/>
      <c r="C73" s="40"/>
      <c r="D73" s="41"/>
      <c r="E73" s="42"/>
      <c r="F73" s="50"/>
      <c r="G73" s="57"/>
      <c r="H73" s="45"/>
      <c r="I73" s="47"/>
      <c r="J73" s="104">
        <v>2</v>
      </c>
      <c r="K73" s="967" t="s">
        <v>422</v>
      </c>
      <c r="L73" s="968"/>
      <c r="M73" s="753"/>
      <c r="N73" s="151"/>
      <c r="O73" s="152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49" t="s">
        <v>423</v>
      </c>
      <c r="AH73" s="152"/>
      <c r="AI73" s="189"/>
    </row>
    <row r="74" spans="2:35" ht="13.5" customHeight="1" x14ac:dyDescent="0.25">
      <c r="B74" s="30"/>
      <c r="C74" s="40"/>
      <c r="D74" s="41"/>
      <c r="E74" s="42"/>
      <c r="F74" s="50"/>
      <c r="G74" s="42"/>
      <c r="H74" s="92"/>
      <c r="I74" s="47"/>
      <c r="J74" s="104">
        <v>3</v>
      </c>
      <c r="K74" s="1040" t="s">
        <v>37</v>
      </c>
      <c r="L74" s="1041"/>
      <c r="M74" s="184"/>
      <c r="N74" s="151"/>
      <c r="O74" s="152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377"/>
      <c r="AF74" s="378"/>
      <c r="AG74" s="175"/>
      <c r="AH74" s="152"/>
      <c r="AI74" s="189"/>
    </row>
    <row r="75" spans="2:35" ht="13.5" customHeight="1" x14ac:dyDescent="0.25">
      <c r="B75" s="30"/>
      <c r="C75" s="40"/>
      <c r="D75" s="41"/>
      <c r="E75" s="42"/>
      <c r="F75" s="50"/>
      <c r="G75" s="66"/>
      <c r="H75" s="67"/>
      <c r="I75" s="66"/>
      <c r="J75" s="68"/>
      <c r="K75" s="52"/>
      <c r="L75" s="69"/>
      <c r="M75" s="785"/>
      <c r="N75" s="151"/>
      <c r="O75" s="152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377"/>
      <c r="AF75" s="378"/>
      <c r="AG75" s="175"/>
      <c r="AH75" s="152"/>
      <c r="AI75" s="189"/>
    </row>
    <row r="76" spans="2:35" ht="13.5" customHeight="1" x14ac:dyDescent="0.25">
      <c r="B76" s="30"/>
      <c r="C76" s="40"/>
      <c r="D76" s="41"/>
      <c r="E76" s="42"/>
      <c r="F76" s="45"/>
      <c r="G76" s="42"/>
      <c r="H76" s="85" t="s">
        <v>17</v>
      </c>
      <c r="I76" s="994" t="s">
        <v>348</v>
      </c>
      <c r="J76" s="995"/>
      <c r="K76" s="995"/>
      <c r="L76" s="996"/>
      <c r="M76" s="668"/>
      <c r="N76" s="151"/>
      <c r="O76" s="152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380"/>
      <c r="AF76" s="378"/>
      <c r="AG76" s="175"/>
      <c r="AH76" s="152"/>
      <c r="AI76" s="189"/>
    </row>
    <row r="77" spans="2:35" ht="15" customHeight="1" x14ac:dyDescent="0.3">
      <c r="B77" s="30"/>
      <c r="C77" s="40"/>
      <c r="D77" s="41"/>
      <c r="E77" s="42"/>
      <c r="F77" s="45"/>
      <c r="G77" s="42"/>
      <c r="H77" s="45"/>
      <c r="I77" s="47"/>
      <c r="J77" s="983" t="s">
        <v>634</v>
      </c>
      <c r="K77" s="984"/>
      <c r="L77" s="984"/>
      <c r="M77" s="783"/>
      <c r="N77" s="151">
        <v>1</v>
      </c>
      <c r="O77" s="152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377"/>
      <c r="AF77" s="378"/>
      <c r="AG77" s="175"/>
      <c r="AH77" s="152"/>
      <c r="AI77" s="189"/>
    </row>
    <row r="78" spans="2:35" ht="13.5" customHeight="1" x14ac:dyDescent="0.25">
      <c r="B78" s="30"/>
      <c r="C78" s="40"/>
      <c r="D78" s="41"/>
      <c r="E78" s="42"/>
      <c r="F78" s="45"/>
      <c r="G78" s="42"/>
      <c r="H78" s="55"/>
      <c r="I78" s="65"/>
      <c r="J78" s="166">
        <v>1</v>
      </c>
      <c r="K78" s="967" t="s">
        <v>217</v>
      </c>
      <c r="L78" s="968"/>
      <c r="M78" s="753"/>
      <c r="N78" s="151"/>
      <c r="O78" s="152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49" t="s">
        <v>219</v>
      </c>
      <c r="AH78" s="152"/>
      <c r="AI78" s="189"/>
    </row>
    <row r="79" spans="2:35" ht="13.5" customHeight="1" x14ac:dyDescent="0.25">
      <c r="B79" s="30"/>
      <c r="C79" s="40"/>
      <c r="D79" s="41"/>
      <c r="E79" s="42"/>
      <c r="F79" s="50"/>
      <c r="G79" s="57"/>
      <c r="H79" s="45"/>
      <c r="I79" s="40"/>
      <c r="J79" s="104">
        <v>2</v>
      </c>
      <c r="K79" s="967" t="s">
        <v>422</v>
      </c>
      <c r="L79" s="968"/>
      <c r="M79" s="753"/>
      <c r="N79" s="151"/>
      <c r="O79" s="152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49" t="s">
        <v>423</v>
      </c>
      <c r="AH79" s="152"/>
      <c r="AI79" s="189"/>
    </row>
    <row r="80" spans="2:35" ht="13.5" customHeight="1" x14ac:dyDescent="0.25">
      <c r="B80" s="30"/>
      <c r="C80" s="40"/>
      <c r="D80" s="41"/>
      <c r="E80" s="42"/>
      <c r="F80" s="50"/>
      <c r="G80" s="57"/>
      <c r="H80" s="45"/>
      <c r="I80" s="40"/>
      <c r="J80" s="104">
        <v>3</v>
      </c>
      <c r="K80" s="1040" t="s">
        <v>37</v>
      </c>
      <c r="L80" s="1041"/>
      <c r="M80" s="184"/>
      <c r="N80" s="151"/>
      <c r="O80" s="152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377"/>
      <c r="AF80" s="378"/>
      <c r="AG80" s="175"/>
      <c r="AH80" s="152"/>
      <c r="AI80" s="189"/>
    </row>
    <row r="81" spans="2:35" ht="13.5" customHeight="1" x14ac:dyDescent="0.25">
      <c r="B81" s="30"/>
      <c r="C81" s="40"/>
      <c r="D81" s="41"/>
      <c r="E81" s="42"/>
      <c r="F81" s="50"/>
      <c r="G81" s="57"/>
      <c r="H81" s="45"/>
      <c r="I81" s="40"/>
      <c r="J81" s="93"/>
      <c r="K81" s="94"/>
      <c r="L81" s="69"/>
      <c r="M81" s="785"/>
      <c r="N81" s="151"/>
      <c r="O81" s="152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377"/>
      <c r="AF81" s="378"/>
      <c r="AG81" s="175"/>
      <c r="AH81" s="152"/>
      <c r="AI81" s="189"/>
    </row>
    <row r="82" spans="2:35" ht="13.5" customHeight="1" x14ac:dyDescent="0.3">
      <c r="B82" s="30"/>
      <c r="C82" s="40"/>
      <c r="D82" s="41"/>
      <c r="E82" s="42"/>
      <c r="F82" s="983" t="s">
        <v>13</v>
      </c>
      <c r="G82" s="984"/>
      <c r="H82" s="984"/>
      <c r="I82" s="984"/>
      <c r="J82" s="984"/>
      <c r="K82" s="984"/>
      <c r="L82" s="985"/>
      <c r="M82" s="775"/>
      <c r="N82" s="151"/>
      <c r="O82" s="152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377"/>
      <c r="AF82" s="378"/>
      <c r="AG82" s="175"/>
      <c r="AH82" s="152"/>
      <c r="AI82" s="189"/>
    </row>
    <row r="83" spans="2:35" ht="13.5" customHeight="1" x14ac:dyDescent="0.3">
      <c r="B83" s="30"/>
      <c r="C83" s="40"/>
      <c r="D83" s="41"/>
      <c r="E83" s="42"/>
      <c r="F83" s="28">
        <v>4</v>
      </c>
      <c r="G83" s="1046" t="s">
        <v>42</v>
      </c>
      <c r="H83" s="1047"/>
      <c r="I83" s="1047"/>
      <c r="J83" s="1047"/>
      <c r="K83" s="1047"/>
      <c r="L83" s="1048"/>
      <c r="M83" s="722"/>
      <c r="N83" s="151"/>
      <c r="O83" s="152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377"/>
      <c r="AF83" s="378"/>
      <c r="AG83" s="175"/>
      <c r="AH83" s="152"/>
      <c r="AI83" s="189"/>
    </row>
    <row r="84" spans="2:35" ht="13.5" customHeight="1" x14ac:dyDescent="0.25">
      <c r="B84" s="30"/>
      <c r="C84" s="40"/>
      <c r="D84" s="41"/>
      <c r="E84" s="42"/>
      <c r="F84" s="45"/>
      <c r="G84" s="42"/>
      <c r="H84" s="1035" t="s">
        <v>14</v>
      </c>
      <c r="I84" s="1036"/>
      <c r="J84" s="1036"/>
      <c r="K84" s="1036"/>
      <c r="L84" s="1037"/>
      <c r="M84" s="660"/>
      <c r="N84" s="202"/>
      <c r="O84" s="192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382"/>
      <c r="AF84" s="383"/>
      <c r="AG84" s="206"/>
      <c r="AH84" s="192"/>
      <c r="AI84" s="189"/>
    </row>
    <row r="85" spans="2:35" ht="18" customHeight="1" x14ac:dyDescent="0.25">
      <c r="B85" s="30"/>
      <c r="C85" s="40"/>
      <c r="D85" s="41"/>
      <c r="E85" s="42"/>
      <c r="F85" s="45"/>
      <c r="G85" s="42"/>
      <c r="H85" s="85" t="s">
        <v>12</v>
      </c>
      <c r="I85" s="994" t="s">
        <v>43</v>
      </c>
      <c r="J85" s="995"/>
      <c r="K85" s="995"/>
      <c r="L85" s="996"/>
      <c r="M85" s="668"/>
      <c r="N85" s="151"/>
      <c r="O85" s="152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380"/>
      <c r="AF85" s="378"/>
      <c r="AG85" s="175"/>
      <c r="AH85" s="152"/>
      <c r="AI85" s="189"/>
    </row>
    <row r="86" spans="2:35" ht="18" customHeight="1" x14ac:dyDescent="0.3">
      <c r="B86" s="30"/>
      <c r="C86" s="40"/>
      <c r="D86" s="41"/>
      <c r="E86" s="42"/>
      <c r="F86" s="45"/>
      <c r="G86" s="42"/>
      <c r="H86" s="45"/>
      <c r="I86" s="47"/>
      <c r="J86" s="983" t="s">
        <v>634</v>
      </c>
      <c r="K86" s="984"/>
      <c r="L86" s="984"/>
      <c r="M86" s="783"/>
      <c r="N86" s="151"/>
      <c r="O86" s="152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377"/>
      <c r="AF86" s="378"/>
      <c r="AG86" s="175"/>
      <c r="AH86" s="152"/>
      <c r="AI86" s="189"/>
    </row>
    <row r="87" spans="2:35" ht="13.5" customHeight="1" x14ac:dyDescent="0.25">
      <c r="B87" s="30"/>
      <c r="C87" s="40"/>
      <c r="D87" s="41"/>
      <c r="E87" s="42"/>
      <c r="F87" s="45"/>
      <c r="G87" s="70"/>
      <c r="H87" s="50"/>
      <c r="I87" s="47"/>
      <c r="J87" s="104">
        <v>1</v>
      </c>
      <c r="K87" s="967" t="s">
        <v>217</v>
      </c>
      <c r="L87" s="968"/>
      <c r="M87" s="753"/>
      <c r="N87" s="151"/>
      <c r="O87" s="152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49" t="s">
        <v>219</v>
      </c>
      <c r="AH87" s="152"/>
      <c r="AI87" s="189"/>
    </row>
    <row r="88" spans="2:35" ht="13.5" customHeight="1" x14ac:dyDescent="0.25">
      <c r="B88" s="30"/>
      <c r="C88" s="40"/>
      <c r="D88" s="41"/>
      <c r="E88" s="42"/>
      <c r="F88" s="45"/>
      <c r="G88" s="70"/>
      <c r="H88" s="50"/>
      <c r="I88" s="47"/>
      <c r="J88" s="104">
        <v>2</v>
      </c>
      <c r="K88" s="967" t="s">
        <v>422</v>
      </c>
      <c r="L88" s="968"/>
      <c r="M88" s="753"/>
      <c r="N88" s="151"/>
      <c r="O88" s="152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49" t="s">
        <v>423</v>
      </c>
      <c r="AH88" s="152"/>
      <c r="AI88" s="189"/>
    </row>
    <row r="89" spans="2:35" ht="13.5" customHeight="1" x14ac:dyDescent="0.25">
      <c r="B89" s="30"/>
      <c r="C89" s="40"/>
      <c r="D89" s="41"/>
      <c r="E89" s="42"/>
      <c r="F89" s="45"/>
      <c r="G89" s="70"/>
      <c r="H89" s="50"/>
      <c r="I89" s="47"/>
      <c r="J89" s="104">
        <v>3</v>
      </c>
      <c r="K89" s="1040" t="s">
        <v>37</v>
      </c>
      <c r="L89" s="1041"/>
      <c r="M89" s="184"/>
      <c r="N89" s="151"/>
      <c r="O89" s="152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377"/>
      <c r="AF89" s="378"/>
      <c r="AG89" s="175"/>
      <c r="AH89" s="152"/>
      <c r="AI89" s="189"/>
    </row>
    <row r="90" spans="2:35" ht="13.5" customHeight="1" x14ac:dyDescent="0.25">
      <c r="B90" s="30"/>
      <c r="C90" s="40"/>
      <c r="D90" s="41"/>
      <c r="E90" s="42"/>
      <c r="F90" s="45"/>
      <c r="G90" s="42"/>
      <c r="H90" s="45"/>
      <c r="I90" s="47"/>
      <c r="J90" s="51"/>
      <c r="K90" s="1049"/>
      <c r="L90" s="1050"/>
      <c r="M90" s="786"/>
      <c r="N90" s="151"/>
      <c r="O90" s="152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377"/>
      <c r="AF90" s="378"/>
      <c r="AG90" s="175"/>
      <c r="AH90" s="152"/>
      <c r="AI90" s="189"/>
    </row>
    <row r="91" spans="2:35" ht="18.75" customHeight="1" x14ac:dyDescent="0.25">
      <c r="B91" s="30"/>
      <c r="C91" s="40"/>
      <c r="D91" s="41"/>
      <c r="E91" s="42"/>
      <c r="F91" s="45"/>
      <c r="G91" s="42"/>
      <c r="H91" s="85" t="s">
        <v>16</v>
      </c>
      <c r="I91" s="994" t="s">
        <v>44</v>
      </c>
      <c r="J91" s="995"/>
      <c r="K91" s="995"/>
      <c r="L91" s="996"/>
      <c r="M91" s="668"/>
      <c r="N91" s="151"/>
      <c r="O91" s="152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380"/>
      <c r="AF91" s="378"/>
      <c r="AG91" s="175"/>
      <c r="AH91" s="152"/>
      <c r="AI91" s="189"/>
    </row>
    <row r="92" spans="2:35" ht="13.5" customHeight="1" x14ac:dyDescent="0.3">
      <c r="B92" s="30"/>
      <c r="C92" s="40"/>
      <c r="D92" s="41"/>
      <c r="E92" s="42"/>
      <c r="F92" s="45"/>
      <c r="G92" s="42"/>
      <c r="H92" s="45"/>
      <c r="I92" s="47"/>
      <c r="J92" s="983" t="s">
        <v>634</v>
      </c>
      <c r="K92" s="984"/>
      <c r="L92" s="984"/>
      <c r="M92" s="783"/>
      <c r="N92" s="151"/>
      <c r="O92" s="152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377"/>
      <c r="AF92" s="378"/>
      <c r="AG92" s="175"/>
      <c r="AH92" s="152"/>
      <c r="AI92" s="189"/>
    </row>
    <row r="93" spans="2:35" ht="13.5" customHeight="1" x14ac:dyDescent="0.25">
      <c r="B93" s="30"/>
      <c r="C93" s="40"/>
      <c r="D93" s="41"/>
      <c r="E93" s="42"/>
      <c r="F93" s="45"/>
      <c r="G93" s="42"/>
      <c r="H93" s="45"/>
      <c r="I93" s="47"/>
      <c r="J93" s="104">
        <v>1</v>
      </c>
      <c r="K93" s="967" t="s">
        <v>217</v>
      </c>
      <c r="L93" s="968"/>
      <c r="M93" s="753"/>
      <c r="N93" s="151"/>
      <c r="O93" s="152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49" t="s">
        <v>219</v>
      </c>
      <c r="AH93" s="152"/>
      <c r="AI93" s="189"/>
    </row>
    <row r="94" spans="2:35" ht="13.5" customHeight="1" x14ac:dyDescent="0.25">
      <c r="B94" s="30"/>
      <c r="C94" s="40"/>
      <c r="D94" s="41"/>
      <c r="E94" s="42"/>
      <c r="F94" s="45"/>
      <c r="G94" s="42"/>
      <c r="H94" s="45"/>
      <c r="I94" s="47"/>
      <c r="J94" s="104">
        <v>2</v>
      </c>
      <c r="K94" s="967" t="s">
        <v>422</v>
      </c>
      <c r="L94" s="968"/>
      <c r="M94" s="753"/>
      <c r="N94" s="151"/>
      <c r="O94" s="152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49" t="s">
        <v>423</v>
      </c>
      <c r="AH94" s="152"/>
      <c r="AI94" s="189"/>
    </row>
    <row r="95" spans="2:35" ht="13.5" customHeight="1" x14ac:dyDescent="0.3">
      <c r="B95" s="30"/>
      <c r="C95" s="40"/>
      <c r="D95" s="41"/>
      <c r="E95" s="42"/>
      <c r="F95" s="45"/>
      <c r="G95" s="42"/>
      <c r="H95" s="45"/>
      <c r="I95" s="47"/>
      <c r="J95" s="104">
        <v>3</v>
      </c>
      <c r="K95" s="1051" t="s">
        <v>37</v>
      </c>
      <c r="L95" s="1052"/>
      <c r="M95" s="787"/>
      <c r="N95" s="151"/>
      <c r="O95" s="152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377"/>
      <c r="AF95" s="378"/>
      <c r="AG95" s="175"/>
      <c r="AH95" s="152"/>
      <c r="AI95" s="189"/>
    </row>
    <row r="96" spans="2:35" ht="13.5" customHeight="1" x14ac:dyDescent="0.25">
      <c r="B96" s="30"/>
      <c r="C96" s="40"/>
      <c r="D96" s="41"/>
      <c r="E96" s="42"/>
      <c r="F96" s="45"/>
      <c r="G96" s="42"/>
      <c r="H96" s="45"/>
      <c r="I96" s="40"/>
      <c r="J96" s="58"/>
      <c r="K96" s="1044"/>
      <c r="L96" s="1045"/>
      <c r="M96" s="784"/>
      <c r="N96" s="151"/>
      <c r="O96" s="152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377"/>
      <c r="AF96" s="378"/>
      <c r="AG96" s="175"/>
      <c r="AH96" s="152"/>
      <c r="AI96" s="189"/>
    </row>
    <row r="97" spans="2:35" ht="13.5" customHeight="1" x14ac:dyDescent="0.25">
      <c r="B97" s="30"/>
      <c r="C97" s="40"/>
      <c r="D97" s="41"/>
      <c r="E97" s="42"/>
      <c r="F97" s="45"/>
      <c r="G97" s="42"/>
      <c r="H97" s="85" t="s">
        <v>16</v>
      </c>
      <c r="I97" s="1056" t="s">
        <v>45</v>
      </c>
      <c r="J97" s="1057"/>
      <c r="K97" s="1057"/>
      <c r="L97" s="1058"/>
      <c r="M97" s="668"/>
      <c r="N97" s="151"/>
      <c r="O97" s="152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380"/>
      <c r="AF97" s="378"/>
      <c r="AG97" s="175"/>
      <c r="AH97" s="152"/>
      <c r="AI97" s="189"/>
    </row>
    <row r="98" spans="2:35" ht="13.5" customHeight="1" x14ac:dyDescent="0.25">
      <c r="B98" s="30"/>
      <c r="C98" s="40"/>
      <c r="D98" s="41"/>
      <c r="E98" s="42"/>
      <c r="F98" s="45"/>
      <c r="G98" s="42"/>
      <c r="H98" s="45"/>
      <c r="I98" s="47"/>
      <c r="J98" s="1053" t="s">
        <v>634</v>
      </c>
      <c r="K98" s="1054"/>
      <c r="L98" s="1055"/>
      <c r="M98" s="745"/>
      <c r="N98" s="151"/>
      <c r="O98" s="152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377"/>
      <c r="AF98" s="378"/>
      <c r="AG98" s="175"/>
      <c r="AH98" s="152"/>
      <c r="AI98" s="189"/>
    </row>
    <row r="99" spans="2:35" ht="13.5" customHeight="1" x14ac:dyDescent="0.25">
      <c r="B99" s="30"/>
      <c r="C99" s="40"/>
      <c r="D99" s="41"/>
      <c r="E99" s="42"/>
      <c r="F99" s="45"/>
      <c r="G99" s="42"/>
      <c r="H99" s="45"/>
      <c r="I99" s="47"/>
      <c r="J99" s="104">
        <v>1</v>
      </c>
      <c r="K99" s="967" t="s">
        <v>217</v>
      </c>
      <c r="L99" s="968"/>
      <c r="M99" s="753"/>
      <c r="N99" s="151"/>
      <c r="O99" s="152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49" t="s">
        <v>219</v>
      </c>
      <c r="AH99" s="152"/>
      <c r="AI99" s="189"/>
    </row>
    <row r="100" spans="2:35" ht="13.5" customHeight="1" x14ac:dyDescent="0.25">
      <c r="B100" s="30"/>
      <c r="C100" s="40"/>
      <c r="D100" s="41"/>
      <c r="E100" s="42"/>
      <c r="F100" s="45"/>
      <c r="G100" s="42"/>
      <c r="H100" s="45"/>
      <c r="I100" s="47"/>
      <c r="J100" s="104">
        <v>2</v>
      </c>
      <c r="K100" s="967" t="s">
        <v>422</v>
      </c>
      <c r="L100" s="968"/>
      <c r="M100" s="753"/>
      <c r="N100" s="151"/>
      <c r="O100" s="152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49" t="s">
        <v>423</v>
      </c>
      <c r="AH100" s="152"/>
      <c r="AI100" s="189"/>
    </row>
    <row r="101" spans="2:35" ht="13.5" customHeight="1" x14ac:dyDescent="0.3">
      <c r="B101" s="30"/>
      <c r="C101" s="40"/>
      <c r="D101" s="41"/>
      <c r="E101" s="42"/>
      <c r="F101" s="45"/>
      <c r="G101" s="42"/>
      <c r="H101" s="45"/>
      <c r="I101" s="40"/>
      <c r="J101" s="58">
        <v>3</v>
      </c>
      <c r="K101" s="1051" t="s">
        <v>37</v>
      </c>
      <c r="L101" s="1052"/>
      <c r="M101" s="787"/>
      <c r="N101" s="151"/>
      <c r="O101" s="152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377"/>
      <c r="AF101" s="378"/>
      <c r="AG101" s="175"/>
      <c r="AH101" s="152"/>
      <c r="AI101" s="189"/>
    </row>
    <row r="102" spans="2:35" ht="13.5" customHeight="1" x14ac:dyDescent="0.25">
      <c r="B102" s="30"/>
      <c r="C102" s="40"/>
      <c r="D102" s="41"/>
      <c r="E102" s="42"/>
      <c r="F102" s="45"/>
      <c r="G102" s="42"/>
      <c r="H102" s="45"/>
      <c r="I102" s="40"/>
      <c r="J102" s="58"/>
      <c r="K102" s="83"/>
      <c r="L102" s="95"/>
      <c r="M102" s="784"/>
      <c r="N102" s="151"/>
      <c r="O102" s="152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377"/>
      <c r="AF102" s="378"/>
      <c r="AG102" s="175"/>
      <c r="AH102" s="152"/>
      <c r="AI102" s="189"/>
    </row>
    <row r="103" spans="2:35" ht="13.5" customHeight="1" x14ac:dyDescent="0.3">
      <c r="B103" s="30"/>
      <c r="C103" s="40"/>
      <c r="D103" s="41"/>
      <c r="E103" s="42"/>
      <c r="F103" s="983" t="s">
        <v>13</v>
      </c>
      <c r="G103" s="984"/>
      <c r="H103" s="984"/>
      <c r="I103" s="984"/>
      <c r="J103" s="984"/>
      <c r="K103" s="984"/>
      <c r="L103" s="985"/>
      <c r="M103" s="775"/>
      <c r="N103" s="151"/>
      <c r="O103" s="152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377"/>
      <c r="AF103" s="378"/>
      <c r="AG103" s="175"/>
      <c r="AH103" s="152"/>
      <c r="AI103" s="189"/>
    </row>
    <row r="104" spans="2:35" ht="13.5" customHeight="1" x14ac:dyDescent="0.25">
      <c r="B104" s="30"/>
      <c r="C104" s="40"/>
      <c r="D104" s="41"/>
      <c r="E104" s="42"/>
      <c r="F104" s="97">
        <v>5</v>
      </c>
      <c r="G104" s="1046" t="s">
        <v>46</v>
      </c>
      <c r="H104" s="1047"/>
      <c r="I104" s="1047"/>
      <c r="J104" s="1047"/>
      <c r="K104" s="1047"/>
      <c r="L104" s="1048"/>
      <c r="M104" s="722"/>
      <c r="N104" s="151"/>
      <c r="O104" s="152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377"/>
      <c r="AF104" s="378"/>
      <c r="AG104" s="175"/>
      <c r="AH104" s="152"/>
      <c r="AI104" s="189"/>
    </row>
    <row r="105" spans="2:35" ht="13.5" customHeight="1" x14ac:dyDescent="0.25">
      <c r="B105" s="30"/>
      <c r="C105" s="40"/>
      <c r="D105" s="41"/>
      <c r="E105" s="42"/>
      <c r="F105" s="45"/>
      <c r="G105" s="42"/>
      <c r="H105" s="1035" t="s">
        <v>14</v>
      </c>
      <c r="I105" s="1036"/>
      <c r="J105" s="1036"/>
      <c r="K105" s="1036"/>
      <c r="L105" s="1037"/>
      <c r="M105" s="660"/>
      <c r="N105" s="202"/>
      <c r="O105" s="192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382"/>
      <c r="AF105" s="383"/>
      <c r="AG105" s="192"/>
      <c r="AH105" s="192"/>
      <c r="AI105" s="189"/>
    </row>
    <row r="106" spans="2:35" ht="13.5" customHeight="1" x14ac:dyDescent="0.25">
      <c r="B106" s="30"/>
      <c r="C106" s="40"/>
      <c r="D106" s="41"/>
      <c r="E106" s="42"/>
      <c r="F106" s="45"/>
      <c r="G106" s="42"/>
      <c r="H106" s="85" t="s">
        <v>12</v>
      </c>
      <c r="I106" s="1061" t="s">
        <v>47</v>
      </c>
      <c r="J106" s="1062"/>
      <c r="K106" s="1062"/>
      <c r="L106" s="1063"/>
      <c r="M106" s="661"/>
      <c r="N106" s="151"/>
      <c r="O106" s="152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380"/>
      <c r="AF106" s="378"/>
      <c r="AG106" s="175"/>
      <c r="AH106" s="152"/>
      <c r="AI106" s="189"/>
    </row>
    <row r="107" spans="2:35" ht="13.5" customHeight="1" x14ac:dyDescent="0.3">
      <c r="B107" s="30"/>
      <c r="C107" s="40"/>
      <c r="D107" s="41"/>
      <c r="E107" s="42"/>
      <c r="F107" s="45"/>
      <c r="G107" s="42"/>
      <c r="H107" s="45"/>
      <c r="I107" s="47"/>
      <c r="J107" s="983" t="s">
        <v>634</v>
      </c>
      <c r="K107" s="984"/>
      <c r="L107" s="984"/>
      <c r="M107" s="783"/>
      <c r="N107" s="151"/>
      <c r="O107" s="152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377"/>
      <c r="AF107" s="378"/>
      <c r="AG107" s="175"/>
      <c r="AH107" s="152"/>
      <c r="AI107" s="189"/>
    </row>
    <row r="108" spans="2:35" ht="13.5" customHeight="1" x14ac:dyDescent="0.25">
      <c r="B108" s="30"/>
      <c r="C108" s="40"/>
      <c r="D108" s="41"/>
      <c r="E108" s="42"/>
      <c r="F108" s="45"/>
      <c r="G108" s="70"/>
      <c r="H108" s="50"/>
      <c r="I108" s="47"/>
      <c r="J108" s="104">
        <v>1</v>
      </c>
      <c r="K108" s="967" t="s">
        <v>217</v>
      </c>
      <c r="L108" s="968"/>
      <c r="M108" s="753"/>
      <c r="N108" s="151"/>
      <c r="O108" s="152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49" t="s">
        <v>219</v>
      </c>
      <c r="AH108" s="152"/>
      <c r="AI108" s="189"/>
    </row>
    <row r="109" spans="2:35" ht="13.5" customHeight="1" x14ac:dyDescent="0.25">
      <c r="B109" s="30"/>
      <c r="C109" s="40"/>
      <c r="D109" s="41"/>
      <c r="E109" s="42"/>
      <c r="F109" s="45"/>
      <c r="G109" s="70"/>
      <c r="H109" s="50"/>
      <c r="I109" s="47"/>
      <c r="J109" s="104">
        <v>2</v>
      </c>
      <c r="K109" s="967" t="s">
        <v>422</v>
      </c>
      <c r="L109" s="968"/>
      <c r="M109" s="753"/>
      <c r="N109" s="151"/>
      <c r="O109" s="152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49" t="s">
        <v>423</v>
      </c>
      <c r="AH109" s="152"/>
      <c r="AI109" s="189"/>
    </row>
    <row r="110" spans="2:35" ht="13.5" customHeight="1" x14ac:dyDescent="0.3">
      <c r="B110" s="30"/>
      <c r="C110" s="40"/>
      <c r="D110" s="41"/>
      <c r="E110" s="42"/>
      <c r="F110" s="45"/>
      <c r="G110" s="70"/>
      <c r="H110" s="50"/>
      <c r="I110" s="47"/>
      <c r="J110" s="29">
        <v>3</v>
      </c>
      <c r="K110" s="1051" t="s">
        <v>37</v>
      </c>
      <c r="L110" s="1052"/>
      <c r="M110" s="787"/>
      <c r="N110" s="151"/>
      <c r="O110" s="152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377"/>
      <c r="AF110" s="378"/>
      <c r="AG110" s="175"/>
      <c r="AH110" s="152"/>
      <c r="AI110" s="189"/>
    </row>
    <row r="111" spans="2:35" ht="13.5" customHeight="1" x14ac:dyDescent="0.25">
      <c r="B111" s="30"/>
      <c r="C111" s="40"/>
      <c r="D111" s="41"/>
      <c r="E111" s="42"/>
      <c r="F111" s="45"/>
      <c r="G111" s="42"/>
      <c r="H111" s="45"/>
      <c r="I111" s="47"/>
      <c r="J111" s="51"/>
      <c r="K111" s="1059"/>
      <c r="L111" s="1060"/>
      <c r="M111" s="788"/>
      <c r="N111" s="151"/>
      <c r="O111" s="152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377"/>
      <c r="AF111" s="378"/>
      <c r="AG111" s="175"/>
      <c r="AH111" s="152"/>
      <c r="AI111" s="189"/>
    </row>
    <row r="112" spans="2:35" ht="13.5" customHeight="1" x14ac:dyDescent="0.25">
      <c r="B112" s="30"/>
      <c r="C112" s="40"/>
      <c r="D112" s="41"/>
      <c r="E112" s="42"/>
      <c r="F112" s="45"/>
      <c r="G112" s="42"/>
      <c r="H112" s="85" t="s">
        <v>16</v>
      </c>
      <c r="I112" s="994" t="s">
        <v>48</v>
      </c>
      <c r="J112" s="995"/>
      <c r="K112" s="995"/>
      <c r="L112" s="996"/>
      <c r="M112" s="668"/>
      <c r="N112" s="151"/>
      <c r="O112" s="152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380"/>
      <c r="AF112" s="378"/>
      <c r="AG112" s="175"/>
      <c r="AH112" s="152"/>
      <c r="AI112" s="189"/>
    </row>
    <row r="113" spans="2:35" ht="13.5" customHeight="1" x14ac:dyDescent="0.3">
      <c r="B113" s="30"/>
      <c r="C113" s="40"/>
      <c r="D113" s="41"/>
      <c r="E113" s="42"/>
      <c r="F113" s="45"/>
      <c r="G113" s="42"/>
      <c r="H113" s="45"/>
      <c r="I113" s="47"/>
      <c r="J113" s="983" t="s">
        <v>634</v>
      </c>
      <c r="K113" s="984"/>
      <c r="L113" s="984"/>
      <c r="M113" s="783"/>
      <c r="N113" s="151"/>
      <c r="O113" s="152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377"/>
      <c r="AF113" s="378"/>
      <c r="AG113" s="175"/>
      <c r="AH113" s="152"/>
      <c r="AI113" s="189"/>
    </row>
    <row r="114" spans="2:35" ht="13.5" customHeight="1" x14ac:dyDescent="0.25">
      <c r="B114" s="30"/>
      <c r="C114" s="40"/>
      <c r="D114" s="41"/>
      <c r="E114" s="42"/>
      <c r="F114" s="45"/>
      <c r="G114" s="42"/>
      <c r="H114" s="45"/>
      <c r="I114" s="47"/>
      <c r="J114" s="104">
        <v>1</v>
      </c>
      <c r="K114" s="967" t="s">
        <v>217</v>
      </c>
      <c r="L114" s="968"/>
      <c r="M114" s="753"/>
      <c r="N114" s="151"/>
      <c r="O114" s="152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49" t="s">
        <v>219</v>
      </c>
      <c r="AH114" s="152"/>
      <c r="AI114" s="189"/>
    </row>
    <row r="115" spans="2:35" ht="13.5" customHeight="1" x14ac:dyDescent="0.25">
      <c r="B115" s="30"/>
      <c r="C115" s="40"/>
      <c r="D115" s="41"/>
      <c r="E115" s="42"/>
      <c r="F115" s="45"/>
      <c r="G115" s="42"/>
      <c r="H115" s="45"/>
      <c r="I115" s="47"/>
      <c r="J115" s="104">
        <v>2</v>
      </c>
      <c r="K115" s="967" t="s">
        <v>422</v>
      </c>
      <c r="L115" s="968"/>
      <c r="M115" s="753"/>
      <c r="N115" s="151"/>
      <c r="O115" s="152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49" t="s">
        <v>423</v>
      </c>
      <c r="AH115" s="152"/>
      <c r="AI115" s="189"/>
    </row>
    <row r="116" spans="2:35" ht="13.5" customHeight="1" x14ac:dyDescent="0.25">
      <c r="B116" s="30"/>
      <c r="C116" s="40"/>
      <c r="D116" s="41"/>
      <c r="E116" s="42"/>
      <c r="F116" s="45"/>
      <c r="G116" s="42"/>
      <c r="H116" s="50"/>
      <c r="I116" s="47"/>
      <c r="J116" s="104">
        <v>3</v>
      </c>
      <c r="K116" s="967" t="s">
        <v>351</v>
      </c>
      <c r="L116" s="968"/>
      <c r="M116" s="753"/>
      <c r="N116" s="151"/>
      <c r="O116" s="152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377"/>
      <c r="AF116" s="378"/>
      <c r="AG116" s="149" t="s">
        <v>352</v>
      </c>
      <c r="AH116" s="152"/>
      <c r="AI116" s="189"/>
    </row>
    <row r="117" spans="2:35" ht="13.5" customHeight="1" x14ac:dyDescent="0.25">
      <c r="B117" s="30"/>
      <c r="C117" s="40"/>
      <c r="D117" s="41"/>
      <c r="E117" s="42"/>
      <c r="F117" s="45"/>
      <c r="G117" s="42"/>
      <c r="H117" s="119"/>
      <c r="I117" s="168"/>
      <c r="J117" s="311"/>
      <c r="K117" s="170"/>
      <c r="L117" s="441"/>
      <c r="M117" s="789"/>
      <c r="N117" s="222"/>
      <c r="O117" s="223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508"/>
      <c r="AF117" s="379"/>
      <c r="AG117" s="509"/>
      <c r="AH117" s="223"/>
      <c r="AI117" s="189"/>
    </row>
    <row r="118" spans="2:35" ht="37.5" customHeight="1" x14ac:dyDescent="0.25">
      <c r="B118" s="30"/>
      <c r="C118" s="40"/>
      <c r="D118" s="41"/>
      <c r="E118" s="42"/>
      <c r="F118" s="45"/>
      <c r="G118" s="42"/>
      <c r="H118" s="85" t="s">
        <v>17</v>
      </c>
      <c r="I118" s="1056" t="s">
        <v>49</v>
      </c>
      <c r="J118" s="1057"/>
      <c r="K118" s="1057"/>
      <c r="L118" s="1058"/>
      <c r="M118" s="668"/>
      <c r="N118" s="151"/>
      <c r="O118" s="152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380"/>
      <c r="AF118" s="378"/>
      <c r="AG118" s="175"/>
      <c r="AH118" s="152"/>
      <c r="AI118" s="189"/>
    </row>
    <row r="119" spans="2:35" ht="13.5" customHeight="1" x14ac:dyDescent="0.3">
      <c r="B119" s="30"/>
      <c r="C119" s="40"/>
      <c r="D119" s="41"/>
      <c r="E119" s="42"/>
      <c r="F119" s="45"/>
      <c r="G119" s="42"/>
      <c r="H119" s="45"/>
      <c r="I119" s="47"/>
      <c r="J119" s="983" t="s">
        <v>634</v>
      </c>
      <c r="K119" s="984"/>
      <c r="L119" s="984"/>
      <c r="M119" s="783"/>
      <c r="N119" s="151"/>
      <c r="O119" s="152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377"/>
      <c r="AF119" s="378"/>
      <c r="AG119" s="175"/>
      <c r="AH119" s="152"/>
      <c r="AI119" s="189"/>
    </row>
    <row r="120" spans="2:35" ht="13.5" customHeight="1" x14ac:dyDescent="0.25">
      <c r="B120" s="30"/>
      <c r="C120" s="40"/>
      <c r="D120" s="41"/>
      <c r="E120" s="42"/>
      <c r="F120" s="45"/>
      <c r="G120" s="42"/>
      <c r="H120" s="45"/>
      <c r="I120" s="47"/>
      <c r="J120" s="104">
        <v>1</v>
      </c>
      <c r="K120" s="967" t="s">
        <v>217</v>
      </c>
      <c r="L120" s="968"/>
      <c r="M120" s="753"/>
      <c r="N120" s="151"/>
      <c r="O120" s="152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49" t="s">
        <v>219</v>
      </c>
      <c r="AH120" s="152"/>
      <c r="AI120" s="189"/>
    </row>
    <row r="121" spans="2:35" ht="13.5" customHeight="1" x14ac:dyDescent="0.25">
      <c r="B121" s="30"/>
      <c r="C121" s="40"/>
      <c r="D121" s="41"/>
      <c r="E121" s="42"/>
      <c r="F121" s="45"/>
      <c r="G121" s="42"/>
      <c r="H121" s="45"/>
      <c r="I121" s="47"/>
      <c r="J121" s="104">
        <v>2</v>
      </c>
      <c r="K121" s="967" t="s">
        <v>422</v>
      </c>
      <c r="L121" s="968"/>
      <c r="M121" s="753"/>
      <c r="N121" s="151"/>
      <c r="O121" s="152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49" t="s">
        <v>423</v>
      </c>
      <c r="AH121" s="152"/>
      <c r="AI121" s="189"/>
    </row>
    <row r="122" spans="2:35" ht="13.5" customHeight="1" x14ac:dyDescent="0.25">
      <c r="B122" s="30"/>
      <c r="C122" s="40"/>
      <c r="D122" s="41"/>
      <c r="E122" s="42"/>
      <c r="F122" s="45"/>
      <c r="G122" s="42"/>
      <c r="H122" s="50"/>
      <c r="I122" s="47"/>
      <c r="J122" s="104">
        <v>3</v>
      </c>
      <c r="K122" s="967" t="s">
        <v>353</v>
      </c>
      <c r="L122" s="968"/>
      <c r="M122" s="753"/>
      <c r="N122" s="151"/>
      <c r="O122" s="152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377"/>
      <c r="AF122" s="378"/>
      <c r="AG122" s="149" t="s">
        <v>371</v>
      </c>
      <c r="AH122" s="152"/>
      <c r="AI122" s="189"/>
    </row>
    <row r="123" spans="2:35" ht="13.5" customHeight="1" x14ac:dyDescent="0.3">
      <c r="B123" s="30"/>
      <c r="C123" s="40"/>
      <c r="D123" s="41"/>
      <c r="E123" s="42"/>
      <c r="F123" s="45"/>
      <c r="G123" s="42"/>
      <c r="H123" s="45"/>
      <c r="I123" s="83"/>
      <c r="J123" s="29"/>
      <c r="K123" s="88"/>
      <c r="L123" s="91"/>
      <c r="M123" s="787"/>
      <c r="N123" s="151"/>
      <c r="O123" s="152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377"/>
      <c r="AF123" s="378"/>
      <c r="AG123" s="175"/>
      <c r="AH123" s="152"/>
      <c r="AI123" s="189"/>
    </row>
    <row r="124" spans="2:35" ht="13.5" customHeight="1" x14ac:dyDescent="0.3">
      <c r="B124" s="30"/>
      <c r="C124" s="72"/>
      <c r="D124" s="73"/>
      <c r="E124" s="74"/>
      <c r="F124" s="34"/>
      <c r="G124" s="75"/>
      <c r="H124" s="43"/>
      <c r="I124" s="44"/>
      <c r="J124" s="76" t="s">
        <v>27</v>
      </c>
      <c r="K124" s="77"/>
      <c r="L124" s="78"/>
      <c r="M124" s="78"/>
      <c r="N124" s="202"/>
      <c r="O124" s="192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382"/>
      <c r="AF124" s="383"/>
      <c r="AG124" s="206"/>
      <c r="AH124" s="192"/>
      <c r="AI124" s="189"/>
    </row>
    <row r="125" spans="2:35" ht="13.5" customHeight="1" x14ac:dyDescent="0.3">
      <c r="B125" s="30"/>
      <c r="C125" s="72"/>
      <c r="D125" s="73"/>
      <c r="E125" s="74"/>
      <c r="F125" s="45"/>
      <c r="G125" s="79"/>
      <c r="H125" s="28"/>
      <c r="I125" s="80"/>
      <c r="J125" s="81">
        <v>1</v>
      </c>
      <c r="K125" s="1070" t="s">
        <v>28</v>
      </c>
      <c r="L125" s="1071"/>
      <c r="M125" s="790"/>
      <c r="N125" s="151"/>
      <c r="O125" s="152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380"/>
      <c r="AF125" s="378"/>
      <c r="AG125" s="175"/>
      <c r="AH125" s="152"/>
      <c r="AI125" s="189"/>
    </row>
    <row r="126" spans="2:35" ht="13.5" customHeight="1" x14ac:dyDescent="0.3">
      <c r="B126" s="30"/>
      <c r="C126" s="72"/>
      <c r="D126" s="73"/>
      <c r="E126" s="74"/>
      <c r="F126" s="45"/>
      <c r="G126" s="54"/>
      <c r="H126" s="28"/>
      <c r="I126" s="82"/>
      <c r="J126" s="38">
        <v>2</v>
      </c>
      <c r="K126" s="1072" t="s">
        <v>29</v>
      </c>
      <c r="L126" s="1073"/>
      <c r="M126" s="527"/>
      <c r="N126" s="151"/>
      <c r="O126" s="152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377"/>
      <c r="AF126" s="378"/>
      <c r="AG126" s="175"/>
      <c r="AH126" s="152"/>
      <c r="AI126" s="189"/>
    </row>
    <row r="127" spans="2:35" ht="13.5" customHeight="1" x14ac:dyDescent="0.3">
      <c r="B127" s="30"/>
      <c r="C127" s="72"/>
      <c r="D127" s="73"/>
      <c r="E127" s="74"/>
      <c r="F127" s="45"/>
      <c r="G127" s="54"/>
      <c r="H127" s="28"/>
      <c r="I127" s="82"/>
      <c r="J127" s="81">
        <v>3</v>
      </c>
      <c r="K127" s="1064" t="s">
        <v>30</v>
      </c>
      <c r="L127" s="1065"/>
      <c r="M127" s="791"/>
      <c r="N127" s="151"/>
      <c r="O127" s="152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377"/>
      <c r="AF127" s="378"/>
      <c r="AG127" s="175"/>
      <c r="AH127" s="152"/>
      <c r="AI127" s="189"/>
    </row>
    <row r="128" spans="2:35" ht="13.5" customHeight="1" x14ac:dyDescent="0.3">
      <c r="B128" s="30"/>
      <c r="C128" s="72"/>
      <c r="D128" s="73"/>
      <c r="E128" s="74"/>
      <c r="F128" s="45"/>
      <c r="G128" s="42"/>
      <c r="H128" s="45"/>
      <c r="I128" s="83"/>
      <c r="J128" s="81">
        <v>5</v>
      </c>
      <c r="K128" s="1066" t="s">
        <v>31</v>
      </c>
      <c r="L128" s="1067"/>
      <c r="M128" s="792"/>
      <c r="N128" s="151"/>
      <c r="O128" s="152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377"/>
      <c r="AF128" s="378"/>
      <c r="AG128" s="175"/>
      <c r="AH128" s="152"/>
      <c r="AI128" s="189"/>
    </row>
    <row r="129" spans="2:35" ht="13.5" customHeight="1" x14ac:dyDescent="0.25">
      <c r="B129" s="30"/>
      <c r="C129" s="72"/>
      <c r="D129" s="73"/>
      <c r="E129" s="74"/>
      <c r="F129" s="45"/>
      <c r="G129" s="42"/>
      <c r="H129" s="45"/>
      <c r="I129" s="83"/>
      <c r="J129" s="123">
        <v>6</v>
      </c>
      <c r="K129" s="1068" t="s">
        <v>32</v>
      </c>
      <c r="L129" s="1069"/>
      <c r="M129" s="793"/>
      <c r="N129" s="151"/>
      <c r="O129" s="152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377"/>
      <c r="AF129" s="378"/>
      <c r="AG129" s="175"/>
      <c r="AH129" s="152"/>
      <c r="AI129" s="189"/>
    </row>
    <row r="130" spans="2:35" ht="13.5" customHeight="1" x14ac:dyDescent="0.25">
      <c r="B130" s="30"/>
      <c r="C130" s="72"/>
      <c r="D130" s="73"/>
      <c r="E130" s="74"/>
      <c r="F130" s="45"/>
      <c r="G130" s="42"/>
      <c r="H130" s="45"/>
      <c r="I130" s="83"/>
      <c r="J130" s="133">
        <v>7</v>
      </c>
      <c r="K130" s="1066" t="s">
        <v>33</v>
      </c>
      <c r="L130" s="1067"/>
      <c r="M130" s="792"/>
      <c r="N130" s="151"/>
      <c r="O130" s="152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377"/>
      <c r="AF130" s="378"/>
      <c r="AG130" s="175"/>
      <c r="AH130" s="152"/>
      <c r="AI130" s="189"/>
    </row>
    <row r="131" spans="2:35" ht="13.5" customHeight="1" x14ac:dyDescent="0.25">
      <c r="B131" s="30"/>
      <c r="C131" s="72"/>
      <c r="D131" s="73"/>
      <c r="E131" s="74"/>
      <c r="F131" s="45"/>
      <c r="G131" s="42"/>
      <c r="H131" s="45"/>
      <c r="I131" s="83"/>
      <c r="J131" s="185">
        <v>8</v>
      </c>
      <c r="K131" s="1046" t="s">
        <v>370</v>
      </c>
      <c r="L131" s="1048"/>
      <c r="M131" s="722"/>
      <c r="N131" s="151"/>
      <c r="O131" s="152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377"/>
      <c r="AF131" s="378"/>
      <c r="AG131" s="175"/>
      <c r="AH131" s="152"/>
      <c r="AI131" s="189"/>
    </row>
    <row r="132" spans="2:35" ht="16.5" x14ac:dyDescent="0.3">
      <c r="B132" s="30"/>
      <c r="C132" s="72"/>
      <c r="D132" s="73"/>
      <c r="E132" s="74"/>
      <c r="F132" s="45"/>
      <c r="G132" s="54"/>
      <c r="H132" s="28"/>
      <c r="I132" s="82"/>
      <c r="J132" s="45"/>
      <c r="K132" s="983"/>
      <c r="L132" s="985"/>
      <c r="M132" s="775"/>
      <c r="N132" s="9"/>
      <c r="O132" s="13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386"/>
      <c r="AF132" s="387"/>
      <c r="AG132" s="14"/>
      <c r="AH132" s="13"/>
    </row>
  </sheetData>
  <mergeCells count="135">
    <mergeCell ref="K111:L111"/>
    <mergeCell ref="I112:L112"/>
    <mergeCell ref="J113:L113"/>
    <mergeCell ref="K114:L114"/>
    <mergeCell ref="K115:L115"/>
    <mergeCell ref="H105:L105"/>
    <mergeCell ref="I106:L106"/>
    <mergeCell ref="K132:L132"/>
    <mergeCell ref="K127:L127"/>
    <mergeCell ref="K128:L128"/>
    <mergeCell ref="K129:L129"/>
    <mergeCell ref="K130:L130"/>
    <mergeCell ref="K125:L125"/>
    <mergeCell ref="K126:L126"/>
    <mergeCell ref="K122:L122"/>
    <mergeCell ref="K116:L116"/>
    <mergeCell ref="I118:L118"/>
    <mergeCell ref="J119:L119"/>
    <mergeCell ref="K120:L120"/>
    <mergeCell ref="K121:L121"/>
    <mergeCell ref="K131:L131"/>
    <mergeCell ref="J107:L107"/>
    <mergeCell ref="K108:L108"/>
    <mergeCell ref="K109:L109"/>
    <mergeCell ref="K110:L110"/>
    <mergeCell ref="J98:L98"/>
    <mergeCell ref="K99:L99"/>
    <mergeCell ref="K100:L100"/>
    <mergeCell ref="K101:L101"/>
    <mergeCell ref="F103:L103"/>
    <mergeCell ref="G104:L104"/>
    <mergeCell ref="K93:L93"/>
    <mergeCell ref="K94:L94"/>
    <mergeCell ref="K95:L95"/>
    <mergeCell ref="K96:L96"/>
    <mergeCell ref="I97:L97"/>
    <mergeCell ref="K88:L88"/>
    <mergeCell ref="K89:L89"/>
    <mergeCell ref="K90:L90"/>
    <mergeCell ref="I91:L91"/>
    <mergeCell ref="J92:L92"/>
    <mergeCell ref="F82:L82"/>
    <mergeCell ref="G83:L83"/>
    <mergeCell ref="H84:L84"/>
    <mergeCell ref="I85:L85"/>
    <mergeCell ref="J86:L86"/>
    <mergeCell ref="K87:L87"/>
    <mergeCell ref="I76:L76"/>
    <mergeCell ref="J77:L77"/>
    <mergeCell ref="K78:L78"/>
    <mergeCell ref="K79:L79"/>
    <mergeCell ref="K80:L80"/>
    <mergeCell ref="I70:L70"/>
    <mergeCell ref="J71:L71"/>
    <mergeCell ref="K72:L72"/>
    <mergeCell ref="K73:L73"/>
    <mergeCell ref="K74:L74"/>
    <mergeCell ref="I64:L64"/>
    <mergeCell ref="J65:L65"/>
    <mergeCell ref="K66:L66"/>
    <mergeCell ref="K67:L67"/>
    <mergeCell ref="K68:L68"/>
    <mergeCell ref="K69:L69"/>
    <mergeCell ref="K57:L57"/>
    <mergeCell ref="K58:L58"/>
    <mergeCell ref="K59:L59"/>
    <mergeCell ref="F61:L61"/>
    <mergeCell ref="G62:L62"/>
    <mergeCell ref="H63:L63"/>
    <mergeCell ref="K51:L51"/>
    <mergeCell ref="K52:L52"/>
    <mergeCell ref="K53:L53"/>
    <mergeCell ref="I55:L55"/>
    <mergeCell ref="J56:L56"/>
    <mergeCell ref="K46:L46"/>
    <mergeCell ref="K47:L47"/>
    <mergeCell ref="K48:L48"/>
    <mergeCell ref="I49:L49"/>
    <mergeCell ref="J50:L50"/>
    <mergeCell ref="F40:L40"/>
    <mergeCell ref="G41:L41"/>
    <mergeCell ref="H42:L42"/>
    <mergeCell ref="I43:L43"/>
    <mergeCell ref="J44:L44"/>
    <mergeCell ref="K45:L45"/>
    <mergeCell ref="K33:L33"/>
    <mergeCell ref="K34:L34"/>
    <mergeCell ref="K35:L35"/>
    <mergeCell ref="K36:L36"/>
    <mergeCell ref="K39:L39"/>
    <mergeCell ref="K37:L37"/>
    <mergeCell ref="K38:L38"/>
    <mergeCell ref="K29:L29"/>
    <mergeCell ref="I30:L30"/>
    <mergeCell ref="J31:L31"/>
    <mergeCell ref="K32:L32"/>
    <mergeCell ref="I24:L24"/>
    <mergeCell ref="J25:L25"/>
    <mergeCell ref="K26:L26"/>
    <mergeCell ref="K27:L27"/>
    <mergeCell ref="K28:L28"/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M3:M5"/>
    <mergeCell ref="R3:R5"/>
    <mergeCell ref="S3:AF3"/>
    <mergeCell ref="K22:L22"/>
    <mergeCell ref="AF4:AF5"/>
    <mergeCell ref="C6:L6"/>
    <mergeCell ref="C7:L7"/>
    <mergeCell ref="D8:L8"/>
    <mergeCell ref="E9:L9"/>
    <mergeCell ref="F10:L10"/>
    <mergeCell ref="G11:L11"/>
    <mergeCell ref="K18:L18"/>
    <mergeCell ref="K19:L19"/>
    <mergeCell ref="K20:L20"/>
    <mergeCell ref="K21:L21"/>
    <mergeCell ref="H12:L12"/>
    <mergeCell ref="I13:L13"/>
    <mergeCell ref="J14:L14"/>
    <mergeCell ref="K15:L15"/>
    <mergeCell ref="K16:L16"/>
    <mergeCell ref="K17:L17"/>
  </mergeCells>
  <pageMargins left="0.70866141732283472" right="0.1574803149606299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H81"/>
  <sheetViews>
    <sheetView topLeftCell="I1" zoomScale="115" zoomScaleNormal="115" workbookViewId="0">
      <selection activeCell="O10" sqref="O10"/>
    </sheetView>
  </sheetViews>
  <sheetFormatPr defaultRowHeight="15" x14ac:dyDescent="0.25"/>
  <cols>
    <col min="1" max="1" width="19" customWidth="1"/>
    <col min="2" max="2" width="4.28515625" customWidth="1"/>
    <col min="3" max="10" width="3.28515625" customWidth="1"/>
    <col min="12" max="12" width="15" customWidth="1"/>
    <col min="13" max="13" width="6.140625" customWidth="1"/>
    <col min="18" max="18" width="6.7109375" customWidth="1"/>
    <col min="19" max="31" width="5.28515625" customWidth="1"/>
    <col min="32" max="32" width="7.28515625" customWidth="1"/>
    <col min="33" max="33" width="25.28515625" customWidth="1"/>
    <col min="34" max="34" width="3.710937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6.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756"/>
      <c r="AG3" s="1013" t="s">
        <v>4</v>
      </c>
      <c r="AH3" s="1015" t="s">
        <v>714</v>
      </c>
    </row>
    <row r="4" spans="1:34" ht="24.7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42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SUM(N8:N81)</f>
        <v>4</v>
      </c>
      <c r="O7" s="10"/>
      <c r="P7" s="9"/>
      <c r="Q7" s="9">
        <f t="shared" ref="Q7:Q11" si="0">O7+P7</f>
        <v>0</v>
      </c>
      <c r="R7" s="9"/>
      <c r="S7" s="151"/>
      <c r="T7" s="151"/>
      <c r="U7" s="151"/>
      <c r="V7" s="151"/>
      <c r="W7" s="151"/>
      <c r="X7" s="151">
        <f t="shared" ref="X7:X11" si="1">IF(S7+($N7-$Q7)&lt;=0,0,(S7+($N7-$Q7)))</f>
        <v>4</v>
      </c>
      <c r="Y7" s="151">
        <f t="shared" ref="Y7:AB15" si="2">X7+T7</f>
        <v>4</v>
      </c>
      <c r="Z7" s="151">
        <f t="shared" si="2"/>
        <v>4</v>
      </c>
      <c r="AA7" s="151">
        <f t="shared" si="2"/>
        <v>4</v>
      </c>
      <c r="AB7" s="151">
        <f t="shared" si="2"/>
        <v>4</v>
      </c>
      <c r="AC7" s="151">
        <f t="shared" ref="AC7:AC11" si="3">IF(Q7-N7-S7&lt;=0,0,(Q7-N7-S7))</f>
        <v>0</v>
      </c>
      <c r="AD7" s="151">
        <f t="shared" ref="AD7:AD11" si="4">IF(X7-AC7&lt;=0,0,(X7-AC7))</f>
        <v>4</v>
      </c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/>
      <c r="O8" s="13"/>
      <c r="P8" s="12"/>
      <c r="Q8" s="12"/>
      <c r="R8" s="12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2"/>
      <c r="AF8" s="13"/>
      <c r="AG8" s="175"/>
      <c r="AH8" s="10"/>
    </row>
    <row r="9" spans="1:34" ht="28.5" customHeight="1" x14ac:dyDescent="0.25">
      <c r="A9" s="1"/>
      <c r="B9" s="30"/>
      <c r="C9" s="18"/>
      <c r="D9" s="179"/>
      <c r="E9" s="1103" t="s">
        <v>451</v>
      </c>
      <c r="F9" s="1104"/>
      <c r="G9" s="1104"/>
      <c r="H9" s="1104"/>
      <c r="I9" s="1104"/>
      <c r="J9" s="1104"/>
      <c r="K9" s="1104"/>
      <c r="L9" s="1105"/>
      <c r="M9" s="763"/>
      <c r="N9" s="151">
        <v>1</v>
      </c>
      <c r="O9" s="152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1</v>
      </c>
      <c r="Y9" s="153">
        <f t="shared" si="2"/>
        <v>1</v>
      </c>
      <c r="Z9" s="153">
        <f t="shared" si="2"/>
        <v>1</v>
      </c>
      <c r="AA9" s="153">
        <f t="shared" si="2"/>
        <v>1</v>
      </c>
      <c r="AB9" s="153">
        <f t="shared" si="2"/>
        <v>1</v>
      </c>
      <c r="AC9" s="153">
        <f t="shared" si="3"/>
        <v>0</v>
      </c>
      <c r="AD9" s="153">
        <f t="shared" si="4"/>
        <v>1</v>
      </c>
      <c r="AE9" s="12"/>
      <c r="AF9" s="13"/>
      <c r="AG9" s="175"/>
      <c r="AH9" s="10"/>
    </row>
    <row r="10" spans="1:34" ht="16.5" x14ac:dyDescent="0.25">
      <c r="A10" s="1"/>
      <c r="B10" s="30"/>
      <c r="C10" s="18"/>
      <c r="D10" s="179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9"/>
      <c r="O10" s="13"/>
      <c r="P10" s="12"/>
      <c r="Q10" s="12"/>
      <c r="R10" s="12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2"/>
      <c r="AF10" s="13"/>
      <c r="AG10" s="175"/>
      <c r="AH10" s="10"/>
    </row>
    <row r="11" spans="1:34" ht="16.5" x14ac:dyDescent="0.25">
      <c r="A11" s="1"/>
      <c r="B11" s="30"/>
      <c r="C11" s="18"/>
      <c r="D11" s="179"/>
      <c r="E11" s="574"/>
      <c r="F11" s="239">
        <v>1</v>
      </c>
      <c r="G11" s="1106" t="s">
        <v>452</v>
      </c>
      <c r="H11" s="1107"/>
      <c r="I11" s="1107"/>
      <c r="J11" s="1107"/>
      <c r="K11" s="1107"/>
      <c r="L11" s="1108"/>
      <c r="M11" s="650"/>
      <c r="N11" s="9">
        <v>1</v>
      </c>
      <c r="O11" s="13"/>
      <c r="P11" s="12"/>
      <c r="Q11" s="12">
        <f t="shared" si="0"/>
        <v>0</v>
      </c>
      <c r="R11" s="12"/>
      <c r="S11" s="153"/>
      <c r="T11" s="153"/>
      <c r="U11" s="153"/>
      <c r="V11" s="153"/>
      <c r="W11" s="153"/>
      <c r="X11" s="153">
        <f t="shared" si="1"/>
        <v>1</v>
      </c>
      <c r="Y11" s="153">
        <f t="shared" si="2"/>
        <v>1</v>
      </c>
      <c r="Z11" s="153">
        <f t="shared" si="2"/>
        <v>1</v>
      </c>
      <c r="AA11" s="153">
        <f t="shared" si="2"/>
        <v>1</v>
      </c>
      <c r="AB11" s="153">
        <f t="shared" si="2"/>
        <v>1</v>
      </c>
      <c r="AC11" s="153">
        <f t="shared" si="3"/>
        <v>0</v>
      </c>
      <c r="AD11" s="153">
        <f t="shared" si="4"/>
        <v>1</v>
      </c>
      <c r="AE11" s="12"/>
      <c r="AF11" s="13"/>
      <c r="AG11" s="175"/>
      <c r="AH11" s="10"/>
    </row>
    <row r="12" spans="1:34" ht="16.5" x14ac:dyDescent="0.25">
      <c r="A12" s="1"/>
      <c r="B12" s="30"/>
      <c r="C12" s="18"/>
      <c r="D12" s="179"/>
      <c r="E12" s="574"/>
      <c r="F12" s="239"/>
      <c r="G12" s="582"/>
      <c r="H12" s="1106" t="s">
        <v>14</v>
      </c>
      <c r="I12" s="1107"/>
      <c r="J12" s="1107"/>
      <c r="K12" s="1107"/>
      <c r="L12" s="1108"/>
      <c r="M12" s="695"/>
      <c r="N12" s="109"/>
      <c r="O12" s="40"/>
      <c r="P12" s="41"/>
      <c r="Q12" s="41"/>
      <c r="R12" s="4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91"/>
      <c r="AE12" s="41"/>
      <c r="AF12" s="40"/>
      <c r="AG12" s="180"/>
      <c r="AH12" s="111"/>
    </row>
    <row r="13" spans="1:34" ht="13.5" customHeight="1" x14ac:dyDescent="0.25">
      <c r="A13" s="1"/>
      <c r="B13" s="30"/>
      <c r="C13" s="40"/>
      <c r="D13" s="178"/>
      <c r="E13" s="248"/>
      <c r="F13" s="254"/>
      <c r="G13" s="258"/>
      <c r="H13" s="107" t="s">
        <v>12</v>
      </c>
      <c r="I13" s="1083" t="s">
        <v>53</v>
      </c>
      <c r="J13" s="1084"/>
      <c r="K13" s="1084"/>
      <c r="L13" s="1085"/>
      <c r="M13" s="697"/>
      <c r="N13" s="9">
        <v>1</v>
      </c>
      <c r="O13" s="13"/>
      <c r="P13" s="12"/>
      <c r="Q13" s="12">
        <f t="shared" ref="Q13:Q15" si="5">O13+P13</f>
        <v>0</v>
      </c>
      <c r="R13" s="12"/>
      <c r="S13" s="153"/>
      <c r="T13" s="153"/>
      <c r="U13" s="153"/>
      <c r="V13" s="153"/>
      <c r="W13" s="153"/>
      <c r="X13" s="153">
        <f t="shared" ref="X13:X15" si="6">IF(S13+($N13-$Q13)&lt;=0,0,(S13+($N13-$Q13)))</f>
        <v>1</v>
      </c>
      <c r="Y13" s="153">
        <f t="shared" si="2"/>
        <v>1</v>
      </c>
      <c r="Z13" s="153">
        <f t="shared" si="2"/>
        <v>1</v>
      </c>
      <c r="AA13" s="153">
        <f t="shared" si="2"/>
        <v>1</v>
      </c>
      <c r="AB13" s="153">
        <f t="shared" si="2"/>
        <v>1</v>
      </c>
      <c r="AC13" s="153">
        <f t="shared" ref="AC13:AC15" si="7">IF(Q13-N13-S13&lt;=0,0,(Q13-N13-S13))</f>
        <v>0</v>
      </c>
      <c r="AD13" s="153">
        <f t="shared" ref="AD13:AD15" si="8">IF(X13-AC13&lt;=0,0,(X13-AC13))</f>
        <v>1</v>
      </c>
      <c r="AE13" s="12"/>
      <c r="AF13" s="13"/>
      <c r="AG13" s="175"/>
      <c r="AH13" s="10"/>
    </row>
    <row r="14" spans="1:34" ht="16.5" x14ac:dyDescent="0.25">
      <c r="A14" s="1"/>
      <c r="B14" s="30"/>
      <c r="C14" s="40"/>
      <c r="D14" s="178"/>
      <c r="E14" s="248"/>
      <c r="F14" s="254"/>
      <c r="G14" s="258"/>
      <c r="H14" s="249"/>
      <c r="I14" s="250"/>
      <c r="J14" s="1074" t="s">
        <v>634</v>
      </c>
      <c r="K14" s="1075"/>
      <c r="L14" s="1075"/>
      <c r="M14" s="688"/>
      <c r="N14" s="9"/>
      <c r="O14" s="13"/>
      <c r="P14" s="12"/>
      <c r="Q14" s="12">
        <f t="shared" si="5"/>
        <v>0</v>
      </c>
      <c r="R14" s="12"/>
      <c r="S14" s="153"/>
      <c r="T14" s="153"/>
      <c r="U14" s="153"/>
      <c r="V14" s="153"/>
      <c r="W14" s="153"/>
      <c r="X14" s="153">
        <f t="shared" si="6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2"/>
        <v>0</v>
      </c>
      <c r="AC14" s="153">
        <f t="shared" si="7"/>
        <v>0</v>
      </c>
      <c r="AD14" s="153">
        <f t="shared" si="8"/>
        <v>0</v>
      </c>
      <c r="AE14" s="12"/>
      <c r="AF14" s="13"/>
      <c r="AG14" s="175"/>
      <c r="AH14" s="10"/>
    </row>
    <row r="15" spans="1:34" ht="26.25" customHeight="1" x14ac:dyDescent="0.25">
      <c r="A15" s="1"/>
      <c r="B15" s="30"/>
      <c r="C15" s="40"/>
      <c r="D15" s="178"/>
      <c r="E15" s="248"/>
      <c r="F15" s="254"/>
      <c r="G15" s="258"/>
      <c r="H15" s="249"/>
      <c r="I15" s="250"/>
      <c r="J15" s="104">
        <v>1</v>
      </c>
      <c r="K15" s="967" t="s">
        <v>233</v>
      </c>
      <c r="L15" s="968"/>
      <c r="M15" s="753"/>
      <c r="N15" s="151">
        <v>1</v>
      </c>
      <c r="O15" s="152">
        <v>1</v>
      </c>
      <c r="P15" s="153"/>
      <c r="Q15" s="153">
        <f t="shared" si="5"/>
        <v>1</v>
      </c>
      <c r="R15" s="153"/>
      <c r="S15" s="153"/>
      <c r="T15" s="153">
        <v>1</v>
      </c>
      <c r="U15" s="153"/>
      <c r="V15" s="153"/>
      <c r="W15" s="153"/>
      <c r="X15" s="153">
        <f t="shared" si="6"/>
        <v>0</v>
      </c>
      <c r="Y15" s="153">
        <f t="shared" si="2"/>
        <v>1</v>
      </c>
      <c r="Z15" s="153">
        <f t="shared" si="2"/>
        <v>1</v>
      </c>
      <c r="AA15" s="153">
        <f t="shared" si="2"/>
        <v>1</v>
      </c>
      <c r="AB15" s="153">
        <f t="shared" si="2"/>
        <v>1</v>
      </c>
      <c r="AC15" s="153">
        <f t="shared" si="7"/>
        <v>0</v>
      </c>
      <c r="AD15" s="191">
        <f t="shared" si="8"/>
        <v>0</v>
      </c>
      <c r="AE15" s="12"/>
      <c r="AF15" s="13"/>
      <c r="AG15" s="149" t="s">
        <v>234</v>
      </c>
      <c r="AH15" s="10"/>
    </row>
    <row r="16" spans="1:34" ht="36.75" customHeight="1" x14ac:dyDescent="0.25">
      <c r="A16" s="1"/>
      <c r="B16" s="30"/>
      <c r="C16" s="40"/>
      <c r="D16" s="178"/>
      <c r="E16" s="248"/>
      <c r="F16" s="254"/>
      <c r="G16" s="258"/>
      <c r="H16" s="249"/>
      <c r="I16" s="250"/>
      <c r="J16" s="104">
        <v>2</v>
      </c>
      <c r="K16" s="967" t="s">
        <v>216</v>
      </c>
      <c r="L16" s="968"/>
      <c r="M16" s="753"/>
      <c r="N16" s="151"/>
      <c r="O16" s="152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2"/>
      <c r="AG16" s="149" t="s">
        <v>223</v>
      </c>
      <c r="AH16" s="215"/>
    </row>
    <row r="17" spans="1:34" ht="28.5" customHeight="1" x14ac:dyDescent="0.25">
      <c r="A17" s="1"/>
      <c r="B17" s="30"/>
      <c r="C17" s="40"/>
      <c r="D17" s="178"/>
      <c r="E17" s="248"/>
      <c r="F17" s="254"/>
      <c r="G17" s="258"/>
      <c r="H17" s="249"/>
      <c r="I17" s="250"/>
      <c r="J17" s="104">
        <v>3</v>
      </c>
      <c r="K17" s="967" t="s">
        <v>230</v>
      </c>
      <c r="L17" s="968"/>
      <c r="M17" s="753"/>
      <c r="N17" s="9"/>
      <c r="O17" s="13"/>
      <c r="P17" s="1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2"/>
      <c r="AF17" s="13"/>
      <c r="AG17" s="159" t="s">
        <v>231</v>
      </c>
      <c r="AH17" s="10"/>
    </row>
    <row r="18" spans="1:34" ht="26.25" customHeight="1" x14ac:dyDescent="0.25">
      <c r="A18" s="1"/>
      <c r="B18" s="30"/>
      <c r="C18" s="40"/>
      <c r="D18" s="178"/>
      <c r="E18" s="248"/>
      <c r="F18" s="254"/>
      <c r="G18" s="258"/>
      <c r="H18" s="249"/>
      <c r="I18" s="250"/>
      <c r="J18" s="104">
        <v>4</v>
      </c>
      <c r="K18" s="967" t="s">
        <v>211</v>
      </c>
      <c r="L18" s="968"/>
      <c r="M18" s="753"/>
      <c r="N18" s="9"/>
      <c r="O18" s="13"/>
      <c r="P18" s="12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2"/>
      <c r="AF18" s="13"/>
      <c r="AG18" s="149" t="s">
        <v>291</v>
      </c>
      <c r="AH18" s="10"/>
    </row>
    <row r="19" spans="1:34" ht="26.25" customHeight="1" x14ac:dyDescent="0.25">
      <c r="A19" s="1"/>
      <c r="B19" s="30"/>
      <c r="C19" s="40"/>
      <c r="D19" s="178"/>
      <c r="E19" s="248"/>
      <c r="F19" s="254"/>
      <c r="G19" s="258"/>
      <c r="H19" s="249"/>
      <c r="I19" s="250"/>
      <c r="J19" s="104">
        <v>5</v>
      </c>
      <c r="K19" s="967" t="s">
        <v>217</v>
      </c>
      <c r="L19" s="968"/>
      <c r="M19" s="753"/>
      <c r="N19" s="9"/>
      <c r="O19" s="13"/>
      <c r="P19" s="12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2"/>
      <c r="AF19" s="13"/>
      <c r="AG19" s="149" t="s">
        <v>219</v>
      </c>
      <c r="AH19" s="10"/>
    </row>
    <row r="20" spans="1:34" ht="38.25" x14ac:dyDescent="0.25">
      <c r="A20" s="1"/>
      <c r="B20" s="30"/>
      <c r="C20" s="40"/>
      <c r="D20" s="178"/>
      <c r="E20" s="248"/>
      <c r="F20" s="254"/>
      <c r="G20" s="258"/>
      <c r="H20" s="249"/>
      <c r="I20" s="250"/>
      <c r="J20" s="104">
        <v>6</v>
      </c>
      <c r="K20" s="967" t="s">
        <v>411</v>
      </c>
      <c r="L20" s="968"/>
      <c r="M20" s="753"/>
      <c r="N20" s="151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201" t="s">
        <v>416</v>
      </c>
      <c r="AH20" s="10"/>
    </row>
    <row r="21" spans="1:34" ht="12.75" customHeight="1" x14ac:dyDescent="0.25">
      <c r="A21" s="1"/>
      <c r="B21" s="30"/>
      <c r="C21" s="72"/>
      <c r="D21" s="191"/>
      <c r="E21" s="269"/>
      <c r="F21" s="272"/>
      <c r="G21" s="271"/>
      <c r="H21" s="369"/>
      <c r="I21" s="613"/>
      <c r="J21" s="104">
        <v>7</v>
      </c>
      <c r="K21" s="967" t="s">
        <v>66</v>
      </c>
      <c r="L21" s="968"/>
      <c r="M21" s="753"/>
      <c r="N21" s="9"/>
      <c r="O21" s="13"/>
      <c r="P21" s="12"/>
      <c r="Q21" s="12"/>
      <c r="R21" s="12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1"/>
      <c r="AE21" s="12"/>
      <c r="AF21" s="13"/>
      <c r="AG21" s="149" t="s">
        <v>237</v>
      </c>
      <c r="AH21" s="10"/>
    </row>
    <row r="22" spans="1:34" ht="16.5" x14ac:dyDescent="0.25">
      <c r="A22" s="1"/>
      <c r="B22" s="30"/>
      <c r="C22" s="288"/>
      <c r="D22" s="179"/>
      <c r="E22" s="574"/>
      <c r="F22" s="239"/>
      <c r="G22" s="574"/>
      <c r="H22" s="239"/>
      <c r="I22" s="241"/>
      <c r="J22" s="577"/>
      <c r="K22" s="578"/>
      <c r="L22" s="579"/>
      <c r="M22" s="689"/>
      <c r="N22" s="9"/>
      <c r="O22" s="13"/>
      <c r="P22" s="12"/>
      <c r="Q22" s="12"/>
      <c r="R22" s="12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2"/>
      <c r="AF22" s="13"/>
      <c r="AG22" s="175"/>
      <c r="AH22" s="10"/>
    </row>
    <row r="23" spans="1:34" ht="33" customHeight="1" x14ac:dyDescent="0.25">
      <c r="A23" s="1"/>
      <c r="B23" s="30"/>
      <c r="C23" s="18"/>
      <c r="D23" s="179"/>
      <c r="E23" s="574"/>
      <c r="F23" s="239"/>
      <c r="G23" s="574"/>
      <c r="H23" s="107" t="s">
        <v>16</v>
      </c>
      <c r="I23" s="1080" t="s">
        <v>453</v>
      </c>
      <c r="J23" s="1081"/>
      <c r="K23" s="1081"/>
      <c r="L23" s="1082"/>
      <c r="M23" s="697"/>
      <c r="N23" s="9"/>
      <c r="O23" s="13"/>
      <c r="P23" s="12"/>
      <c r="Q23" s="12"/>
      <c r="R23" s="12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2"/>
      <c r="AF23" s="13"/>
      <c r="AG23" s="175"/>
      <c r="AH23" s="10"/>
    </row>
    <row r="24" spans="1:34" ht="30.75" customHeight="1" x14ac:dyDescent="0.25">
      <c r="A24" s="1"/>
      <c r="B24" s="30"/>
      <c r="C24" s="18"/>
      <c r="D24" s="179"/>
      <c r="E24" s="574"/>
      <c r="F24" s="239"/>
      <c r="G24" s="574"/>
      <c r="H24" s="213"/>
      <c r="I24" s="242"/>
      <c r="J24" s="104">
        <v>1</v>
      </c>
      <c r="K24" s="1118" t="s">
        <v>24</v>
      </c>
      <c r="L24" s="1119"/>
      <c r="M24" s="776"/>
      <c r="N24" s="9"/>
      <c r="O24" s="13"/>
      <c r="P24" s="12"/>
      <c r="Q24" s="12"/>
      <c r="R24" s="12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2"/>
      <c r="AF24" s="40"/>
      <c r="AG24" s="177"/>
      <c r="AH24" s="10"/>
    </row>
    <row r="25" spans="1:34" ht="28.5" customHeight="1" x14ac:dyDescent="0.25">
      <c r="A25" s="1"/>
      <c r="B25" s="30"/>
      <c r="C25" s="18"/>
      <c r="D25" s="179"/>
      <c r="E25" s="574"/>
      <c r="F25" s="239"/>
      <c r="G25" s="574"/>
      <c r="H25" s="213"/>
      <c r="I25" s="242"/>
      <c r="J25" s="104">
        <v>2</v>
      </c>
      <c r="K25" s="967" t="s">
        <v>217</v>
      </c>
      <c r="L25" s="968"/>
      <c r="M25" s="753"/>
      <c r="N25" s="9"/>
      <c r="O25" s="13"/>
      <c r="P25" s="12"/>
      <c r="Q25" s="12"/>
      <c r="R25" s="12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2"/>
      <c r="AF25" s="13"/>
      <c r="AG25" s="149" t="s">
        <v>219</v>
      </c>
      <c r="AH25" s="10"/>
    </row>
    <row r="26" spans="1:34" ht="24.75" customHeight="1" x14ac:dyDescent="0.25">
      <c r="A26" s="1"/>
      <c r="B26" s="30"/>
      <c r="C26" s="18"/>
      <c r="D26" s="179"/>
      <c r="E26" s="574"/>
      <c r="F26" s="239"/>
      <c r="G26" s="574"/>
      <c r="H26" s="213"/>
      <c r="I26" s="242"/>
      <c r="J26" s="104">
        <v>3</v>
      </c>
      <c r="K26" s="967" t="s">
        <v>422</v>
      </c>
      <c r="L26" s="968"/>
      <c r="M26" s="753"/>
      <c r="N26" s="151"/>
      <c r="O26" s="152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149" t="s">
        <v>423</v>
      </c>
      <c r="AH26" s="10"/>
    </row>
    <row r="27" spans="1:34" ht="11.25" customHeight="1" x14ac:dyDescent="0.25">
      <c r="A27" s="1"/>
      <c r="B27" s="30"/>
      <c r="C27" s="18"/>
      <c r="D27" s="179"/>
      <c r="E27" s="574"/>
      <c r="F27" s="239"/>
      <c r="G27" s="574"/>
      <c r="H27" s="160"/>
      <c r="I27" s="243"/>
      <c r="J27" s="158"/>
      <c r="K27" s="244"/>
      <c r="L27" s="245"/>
      <c r="M27" s="764"/>
      <c r="N27" s="9"/>
      <c r="O27" s="13"/>
      <c r="P27" s="12"/>
      <c r="Q27" s="12"/>
      <c r="R27" s="12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2"/>
      <c r="AF27" s="13"/>
      <c r="AG27" s="175"/>
      <c r="AH27" s="10"/>
    </row>
    <row r="28" spans="1:34" ht="30.75" customHeight="1" x14ac:dyDescent="0.25">
      <c r="A28" s="1"/>
      <c r="B28" s="30"/>
      <c r="C28" s="18"/>
      <c r="D28" s="179"/>
      <c r="E28" s="574"/>
      <c r="F28" s="239"/>
      <c r="G28" s="582"/>
      <c r="H28" s="211" t="s">
        <v>17</v>
      </c>
      <c r="I28" s="1122" t="s">
        <v>454</v>
      </c>
      <c r="J28" s="1123"/>
      <c r="K28" s="1123"/>
      <c r="L28" s="1124"/>
      <c r="M28" s="691"/>
      <c r="N28" s="9"/>
      <c r="O28" s="13"/>
      <c r="P28" s="12"/>
      <c r="Q28" s="12"/>
      <c r="R28" s="12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2"/>
      <c r="AF28" s="13"/>
      <c r="AG28" s="175"/>
      <c r="AH28" s="10"/>
    </row>
    <row r="29" spans="1:34" ht="18" customHeight="1" x14ac:dyDescent="0.25">
      <c r="A29" s="1"/>
      <c r="B29" s="30"/>
      <c r="C29" s="18"/>
      <c r="D29" s="179"/>
      <c r="E29" s="574"/>
      <c r="F29" s="239"/>
      <c r="G29" s="582"/>
      <c r="H29" s="213"/>
      <c r="I29" s="242"/>
      <c r="J29" s="1074" t="s">
        <v>634</v>
      </c>
      <c r="K29" s="1075"/>
      <c r="L29" s="1075"/>
      <c r="M29" s="688"/>
      <c r="N29" s="9"/>
      <c r="O29" s="13"/>
      <c r="P29" s="12"/>
      <c r="Q29" s="12"/>
      <c r="R29" s="12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2"/>
      <c r="AF29" s="13"/>
      <c r="AG29" s="175"/>
      <c r="AH29" s="10"/>
    </row>
    <row r="30" spans="1:34" ht="27" customHeight="1" x14ac:dyDescent="0.25">
      <c r="A30" s="1"/>
      <c r="B30" s="30"/>
      <c r="C30" s="18"/>
      <c r="D30" s="179"/>
      <c r="E30" s="574"/>
      <c r="F30" s="239"/>
      <c r="G30" s="582"/>
      <c r="H30" s="213"/>
      <c r="I30" s="242"/>
      <c r="J30" s="104">
        <v>1</v>
      </c>
      <c r="K30" s="967" t="s">
        <v>217</v>
      </c>
      <c r="L30" s="968"/>
      <c r="M30" s="753"/>
      <c r="N30" s="9"/>
      <c r="O30" s="13"/>
      <c r="P30" s="12"/>
      <c r="Q30" s="12"/>
      <c r="R30" s="12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2"/>
      <c r="AF30" s="13"/>
      <c r="AG30" s="149" t="s">
        <v>219</v>
      </c>
      <c r="AH30" s="10"/>
    </row>
    <row r="31" spans="1:34" ht="27" customHeight="1" x14ac:dyDescent="0.25">
      <c r="A31" s="1"/>
      <c r="B31" s="30"/>
      <c r="C31" s="18"/>
      <c r="D31" s="179"/>
      <c r="E31" s="574"/>
      <c r="F31" s="239"/>
      <c r="G31" s="582"/>
      <c r="H31" s="213"/>
      <c r="I31" s="242"/>
      <c r="J31" s="104">
        <v>2</v>
      </c>
      <c r="K31" s="967" t="s">
        <v>422</v>
      </c>
      <c r="L31" s="968"/>
      <c r="M31" s="753"/>
      <c r="N31" s="151"/>
      <c r="O31" s="152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49" t="s">
        <v>423</v>
      </c>
      <c r="AH31" s="10"/>
    </row>
    <row r="32" spans="1:34" ht="19.5" customHeight="1" x14ac:dyDescent="0.25">
      <c r="A32" s="1"/>
      <c r="B32" s="30"/>
      <c r="C32" s="18"/>
      <c r="D32" s="179"/>
      <c r="E32" s="574"/>
      <c r="F32" s="239"/>
      <c r="G32" s="582"/>
      <c r="H32" s="213"/>
      <c r="I32" s="242"/>
      <c r="J32" s="104">
        <v>3</v>
      </c>
      <c r="K32" s="1118" t="s">
        <v>37</v>
      </c>
      <c r="L32" s="1119"/>
      <c r="M32" s="776"/>
      <c r="N32" s="9"/>
      <c r="O32" s="13"/>
      <c r="P32" s="12"/>
      <c r="Q32" s="12"/>
      <c r="R32" s="12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2"/>
      <c r="AF32" s="13"/>
      <c r="AG32" s="175"/>
      <c r="AH32" s="10"/>
    </row>
    <row r="33" spans="1:34" ht="11.25" customHeight="1" x14ac:dyDescent="0.25">
      <c r="A33" s="1"/>
      <c r="B33" s="30"/>
      <c r="C33" s="18"/>
      <c r="D33" s="179"/>
      <c r="E33" s="574"/>
      <c r="F33" s="247"/>
      <c r="G33" s="179"/>
      <c r="H33" s="574"/>
      <c r="I33" s="582"/>
      <c r="J33" s="213"/>
      <c r="K33" s="241"/>
      <c r="L33" s="614"/>
      <c r="M33" s="809"/>
      <c r="N33" s="9"/>
      <c r="O33" s="13"/>
      <c r="P33" s="12"/>
      <c r="Q33" s="12"/>
      <c r="R33" s="1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2"/>
      <c r="AF33" s="13"/>
      <c r="AG33" s="175"/>
      <c r="AH33" s="10"/>
    </row>
    <row r="34" spans="1:34" ht="15.75" customHeight="1" x14ac:dyDescent="0.25">
      <c r="A34" s="1"/>
      <c r="B34" s="30"/>
      <c r="C34" s="40"/>
      <c r="D34" s="178"/>
      <c r="E34" s="248"/>
      <c r="F34" s="1074" t="s">
        <v>391</v>
      </c>
      <c r="G34" s="1075"/>
      <c r="H34" s="1075"/>
      <c r="I34" s="1075"/>
      <c r="J34" s="1075"/>
      <c r="K34" s="1075"/>
      <c r="L34" s="1076"/>
      <c r="M34" s="689"/>
      <c r="N34" s="9"/>
      <c r="O34" s="13"/>
      <c r="P34" s="12"/>
      <c r="Q34" s="12"/>
      <c r="R34" s="1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2"/>
      <c r="AF34" s="13"/>
      <c r="AG34" s="175"/>
      <c r="AH34" s="10"/>
    </row>
    <row r="35" spans="1:34" ht="18" customHeight="1" x14ac:dyDescent="0.25">
      <c r="A35" s="1"/>
      <c r="B35" s="30"/>
      <c r="C35" s="40"/>
      <c r="D35" s="178"/>
      <c r="E35" s="248"/>
      <c r="F35" s="239">
        <v>2</v>
      </c>
      <c r="G35" s="1098" t="s">
        <v>458</v>
      </c>
      <c r="H35" s="1099"/>
      <c r="I35" s="1099"/>
      <c r="J35" s="1099"/>
      <c r="K35" s="1099"/>
      <c r="L35" s="1100"/>
      <c r="M35" s="697"/>
      <c r="N35" s="9"/>
      <c r="O35" s="13"/>
      <c r="P35" s="12"/>
      <c r="Q35" s="12"/>
      <c r="R35" s="1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91"/>
      <c r="AE35" s="12"/>
      <c r="AF35" s="13"/>
      <c r="AG35" s="175"/>
      <c r="AH35" s="10"/>
    </row>
    <row r="36" spans="1:34" ht="15" customHeight="1" x14ac:dyDescent="0.25">
      <c r="A36" s="1"/>
      <c r="B36" s="30"/>
      <c r="C36" s="40"/>
      <c r="D36" s="178"/>
      <c r="E36" s="248"/>
      <c r="F36" s="249"/>
      <c r="G36" s="248"/>
      <c r="H36" s="1077" t="s">
        <v>14</v>
      </c>
      <c r="I36" s="1078"/>
      <c r="J36" s="1078"/>
      <c r="K36" s="1078"/>
      <c r="L36" s="1079"/>
      <c r="M36" s="765"/>
      <c r="N36" s="9"/>
      <c r="O36" s="13"/>
      <c r="P36" s="12"/>
      <c r="Q36" s="12"/>
      <c r="R36" s="12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2"/>
      <c r="AF36" s="13"/>
      <c r="AG36" s="175"/>
      <c r="AH36" s="10"/>
    </row>
    <row r="37" spans="1:34" ht="16.5" customHeight="1" x14ac:dyDescent="0.25">
      <c r="A37" s="1"/>
      <c r="B37" s="30"/>
      <c r="C37" s="40"/>
      <c r="D37" s="178"/>
      <c r="E37" s="248"/>
      <c r="F37" s="249"/>
      <c r="G37" s="248"/>
      <c r="H37" s="107" t="s">
        <v>12</v>
      </c>
      <c r="I37" s="1083" t="s">
        <v>459</v>
      </c>
      <c r="J37" s="1084"/>
      <c r="K37" s="1084"/>
      <c r="L37" s="1085"/>
      <c r="M37" s="697"/>
      <c r="N37" s="9"/>
      <c r="O37" s="13"/>
      <c r="P37" s="12"/>
      <c r="Q37" s="12"/>
      <c r="R37" s="12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2"/>
      <c r="AF37" s="13"/>
      <c r="AG37" s="175"/>
      <c r="AH37" s="10"/>
    </row>
    <row r="38" spans="1:34" ht="17.25" customHeight="1" x14ac:dyDescent="0.25">
      <c r="A38" s="1"/>
      <c r="B38" s="30"/>
      <c r="C38" s="40"/>
      <c r="D38" s="178"/>
      <c r="E38" s="248"/>
      <c r="F38" s="249"/>
      <c r="G38" s="248"/>
      <c r="H38" s="249"/>
      <c r="I38" s="250"/>
      <c r="J38" s="1074" t="s">
        <v>634</v>
      </c>
      <c r="K38" s="1075"/>
      <c r="L38" s="1075"/>
      <c r="M38" s="688"/>
      <c r="N38" s="9"/>
      <c r="O38" s="13"/>
      <c r="P38" s="12"/>
      <c r="Q38" s="12"/>
      <c r="R38" s="12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2"/>
      <c r="AF38" s="13"/>
      <c r="AG38" s="175"/>
      <c r="AH38" s="10"/>
    </row>
    <row r="39" spans="1:34" ht="27.75" customHeight="1" x14ac:dyDescent="0.25">
      <c r="A39" s="1"/>
      <c r="B39" s="30"/>
      <c r="C39" s="40"/>
      <c r="D39" s="178"/>
      <c r="E39" s="248"/>
      <c r="F39" s="249"/>
      <c r="G39" s="248"/>
      <c r="H39" s="249"/>
      <c r="I39" s="250"/>
      <c r="J39" s="104">
        <v>1</v>
      </c>
      <c r="K39" s="967" t="s">
        <v>217</v>
      </c>
      <c r="L39" s="968"/>
      <c r="M39" s="753"/>
      <c r="N39" s="9"/>
      <c r="O39" s="13"/>
      <c r="P39" s="12"/>
      <c r="Q39" s="12"/>
      <c r="R39" s="12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2"/>
      <c r="AF39" s="13"/>
      <c r="AG39" s="149" t="s">
        <v>219</v>
      </c>
      <c r="AH39" s="10"/>
    </row>
    <row r="40" spans="1:34" ht="26.25" customHeight="1" x14ac:dyDescent="0.25">
      <c r="A40" s="1"/>
      <c r="B40" s="30"/>
      <c r="C40" s="40"/>
      <c r="D40" s="178"/>
      <c r="E40" s="248"/>
      <c r="F40" s="249"/>
      <c r="G40" s="248"/>
      <c r="H40" s="249"/>
      <c r="I40" s="250"/>
      <c r="J40" s="104">
        <v>2</v>
      </c>
      <c r="K40" s="967" t="s">
        <v>422</v>
      </c>
      <c r="L40" s="968"/>
      <c r="M40" s="753"/>
      <c r="N40" s="151"/>
      <c r="O40" s="152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49" t="s">
        <v>423</v>
      </c>
      <c r="AH40" s="10"/>
    </row>
    <row r="41" spans="1:34" ht="12.75" customHeight="1" x14ac:dyDescent="0.25">
      <c r="A41" s="1"/>
      <c r="B41" s="30"/>
      <c r="C41" s="40"/>
      <c r="D41" s="178"/>
      <c r="E41" s="248"/>
      <c r="F41" s="249"/>
      <c r="G41" s="248"/>
      <c r="H41" s="251"/>
      <c r="I41" s="252"/>
      <c r="J41" s="104">
        <v>3</v>
      </c>
      <c r="K41" s="1040" t="s">
        <v>37</v>
      </c>
      <c r="L41" s="1041"/>
      <c r="M41" s="184"/>
      <c r="N41" s="9"/>
      <c r="O41" s="13"/>
      <c r="P41" s="12"/>
      <c r="Q41" s="12"/>
      <c r="R41" s="12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2"/>
      <c r="AF41" s="13"/>
      <c r="AG41" s="175"/>
      <c r="AH41" s="10"/>
    </row>
    <row r="42" spans="1:34" ht="14.25" customHeight="1" x14ac:dyDescent="0.25">
      <c r="A42" s="1"/>
      <c r="B42" s="30"/>
      <c r="C42" s="40"/>
      <c r="D42" s="178"/>
      <c r="E42" s="248"/>
      <c r="F42" s="249"/>
      <c r="G42" s="248"/>
      <c r="H42" s="178"/>
      <c r="I42" s="253"/>
      <c r="J42" s="104"/>
      <c r="K42" s="1101"/>
      <c r="L42" s="1102"/>
      <c r="M42" s="766"/>
      <c r="N42" s="9"/>
      <c r="O42" s="13"/>
      <c r="P42" s="12"/>
      <c r="Q42" s="12"/>
      <c r="R42" s="12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2"/>
      <c r="AF42" s="13"/>
      <c r="AG42" s="175"/>
      <c r="AH42" s="10"/>
    </row>
    <row r="43" spans="1:34" ht="17.25" customHeight="1" x14ac:dyDescent="0.25">
      <c r="A43" s="1"/>
      <c r="B43" s="30"/>
      <c r="C43" s="40"/>
      <c r="D43" s="178"/>
      <c r="E43" s="248"/>
      <c r="F43" s="249"/>
      <c r="G43" s="248"/>
      <c r="H43" s="107" t="s">
        <v>16</v>
      </c>
      <c r="I43" s="1080" t="s">
        <v>460</v>
      </c>
      <c r="J43" s="1081"/>
      <c r="K43" s="1081"/>
      <c r="L43" s="1082"/>
      <c r="M43" s="697"/>
      <c r="N43" s="9"/>
      <c r="O43" s="13"/>
      <c r="P43" s="12"/>
      <c r="Q43" s="12"/>
      <c r="R43" s="12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2"/>
      <c r="AF43" s="13"/>
      <c r="AG43" s="175"/>
      <c r="AH43" s="10"/>
    </row>
    <row r="44" spans="1:34" ht="13.5" customHeight="1" x14ac:dyDescent="0.25">
      <c r="A44" s="1"/>
      <c r="B44" s="30"/>
      <c r="C44" s="40"/>
      <c r="D44" s="178"/>
      <c r="E44" s="248"/>
      <c r="F44" s="249"/>
      <c r="G44" s="248"/>
      <c r="H44" s="249"/>
      <c r="I44" s="250"/>
      <c r="J44" s="1074" t="s">
        <v>634</v>
      </c>
      <c r="K44" s="1075"/>
      <c r="L44" s="1075"/>
      <c r="M44" s="688"/>
      <c r="N44" s="9"/>
      <c r="O44" s="13"/>
      <c r="P44" s="12"/>
      <c r="Q44" s="12"/>
      <c r="R44" s="12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91"/>
      <c r="AE44" s="12"/>
      <c r="AF44" s="13"/>
      <c r="AG44" s="175"/>
      <c r="AH44" s="10"/>
    </row>
    <row r="45" spans="1:34" ht="24.75" customHeight="1" x14ac:dyDescent="0.25">
      <c r="A45" s="1"/>
      <c r="B45" s="30"/>
      <c r="C45" s="40"/>
      <c r="D45" s="178"/>
      <c r="E45" s="248"/>
      <c r="F45" s="249"/>
      <c r="G45" s="248"/>
      <c r="H45" s="249"/>
      <c r="I45" s="250"/>
      <c r="J45" s="104">
        <v>1</v>
      </c>
      <c r="K45" s="967" t="s">
        <v>217</v>
      </c>
      <c r="L45" s="968"/>
      <c r="M45" s="753"/>
      <c r="N45" s="9"/>
      <c r="O45" s="13"/>
      <c r="P45" s="12"/>
      <c r="Q45" s="12"/>
      <c r="R45" s="12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2"/>
      <c r="AF45" s="13"/>
      <c r="AG45" s="149" t="s">
        <v>219</v>
      </c>
      <c r="AH45" s="10"/>
    </row>
    <row r="46" spans="1:34" ht="24.75" customHeight="1" x14ac:dyDescent="0.25">
      <c r="A46" s="1"/>
      <c r="B46" s="30"/>
      <c r="C46" s="40"/>
      <c r="D46" s="178"/>
      <c r="E46" s="248"/>
      <c r="F46" s="249"/>
      <c r="G46" s="248"/>
      <c r="H46" s="249"/>
      <c r="I46" s="250"/>
      <c r="J46" s="104">
        <v>2</v>
      </c>
      <c r="K46" s="967" t="s">
        <v>422</v>
      </c>
      <c r="L46" s="968"/>
      <c r="M46" s="753"/>
      <c r="N46" s="151"/>
      <c r="O46" s="152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423</v>
      </c>
      <c r="AH46" s="10"/>
    </row>
    <row r="47" spans="1:34" ht="15.75" customHeight="1" x14ac:dyDescent="0.25">
      <c r="A47" s="1"/>
      <c r="B47" s="30"/>
      <c r="C47" s="40"/>
      <c r="D47" s="178"/>
      <c r="E47" s="248"/>
      <c r="F47" s="249"/>
      <c r="G47" s="248"/>
      <c r="H47" s="254"/>
      <c r="I47" s="250"/>
      <c r="J47" s="104">
        <v>3</v>
      </c>
      <c r="K47" s="1040" t="s">
        <v>37</v>
      </c>
      <c r="L47" s="1041"/>
      <c r="M47" s="184"/>
      <c r="N47" s="9"/>
      <c r="O47" s="13"/>
      <c r="P47" s="12"/>
      <c r="Q47" s="12"/>
      <c r="R47" s="12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2"/>
      <c r="AF47" s="13"/>
      <c r="AG47" s="175"/>
      <c r="AH47" s="10"/>
    </row>
    <row r="48" spans="1:34" ht="13.5" customHeight="1" x14ac:dyDescent="0.25">
      <c r="A48" s="1"/>
      <c r="B48" s="30"/>
      <c r="C48" s="40"/>
      <c r="D48" s="178"/>
      <c r="E48" s="248"/>
      <c r="F48" s="249"/>
      <c r="G48" s="248"/>
      <c r="H48" s="254"/>
      <c r="I48" s="250"/>
      <c r="J48" s="104"/>
      <c r="K48" s="575"/>
      <c r="L48" s="576"/>
      <c r="M48" s="184"/>
      <c r="N48" s="9"/>
      <c r="O48" s="13"/>
      <c r="P48" s="12"/>
      <c r="Q48" s="12"/>
      <c r="R48" s="12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2"/>
      <c r="AF48" s="13"/>
      <c r="AG48" s="175"/>
      <c r="AH48" s="10"/>
    </row>
    <row r="49" spans="1:34" ht="30.75" customHeight="1" x14ac:dyDescent="0.25">
      <c r="A49" s="1"/>
      <c r="B49" s="30"/>
      <c r="C49" s="40"/>
      <c r="D49" s="178"/>
      <c r="E49" s="248"/>
      <c r="F49" s="249"/>
      <c r="G49" s="248"/>
      <c r="H49" s="107" t="s">
        <v>17</v>
      </c>
      <c r="I49" s="1080" t="s">
        <v>461</v>
      </c>
      <c r="J49" s="1081"/>
      <c r="K49" s="1081"/>
      <c r="L49" s="1082"/>
      <c r="M49" s="697"/>
      <c r="N49" s="9"/>
      <c r="O49" s="13"/>
      <c r="P49" s="12"/>
      <c r="Q49" s="12"/>
      <c r="R49" s="12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2"/>
      <c r="AF49" s="13"/>
      <c r="AG49" s="175"/>
      <c r="AH49" s="10"/>
    </row>
    <row r="50" spans="1:34" ht="15.75" customHeight="1" x14ac:dyDescent="0.25">
      <c r="A50" s="1"/>
      <c r="B50" s="30"/>
      <c r="C50" s="40"/>
      <c r="D50" s="178"/>
      <c r="E50" s="248"/>
      <c r="F50" s="249"/>
      <c r="G50" s="248"/>
      <c r="H50" s="249"/>
      <c r="I50" s="250"/>
      <c r="J50" s="1074" t="s">
        <v>634</v>
      </c>
      <c r="K50" s="1075"/>
      <c r="L50" s="1075"/>
      <c r="M50" s="688"/>
      <c r="N50" s="9"/>
      <c r="O50" s="13"/>
      <c r="P50" s="12"/>
      <c r="Q50" s="12"/>
      <c r="R50" s="12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2"/>
      <c r="AF50" s="13"/>
      <c r="AG50" s="175"/>
      <c r="AH50" s="10"/>
    </row>
    <row r="51" spans="1:34" ht="26.25" customHeight="1" x14ac:dyDescent="0.25">
      <c r="A51" s="1"/>
      <c r="B51" s="30"/>
      <c r="C51" s="40"/>
      <c r="D51" s="178"/>
      <c r="E51" s="248"/>
      <c r="F51" s="249"/>
      <c r="G51" s="248"/>
      <c r="H51" s="249"/>
      <c r="I51" s="250"/>
      <c r="J51" s="104">
        <v>1</v>
      </c>
      <c r="K51" s="967" t="s">
        <v>217</v>
      </c>
      <c r="L51" s="968"/>
      <c r="M51" s="753"/>
      <c r="N51" s="9"/>
      <c r="O51" s="13"/>
      <c r="P51" s="12"/>
      <c r="Q51" s="12"/>
      <c r="R51" s="12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2"/>
      <c r="AF51" s="13"/>
      <c r="AG51" s="149" t="s">
        <v>219</v>
      </c>
      <c r="AH51" s="10"/>
    </row>
    <row r="52" spans="1:34" ht="24" customHeight="1" x14ac:dyDescent="0.25">
      <c r="A52" s="1"/>
      <c r="B52" s="30"/>
      <c r="C52" s="40"/>
      <c r="D52" s="178"/>
      <c r="E52" s="248"/>
      <c r="F52" s="249"/>
      <c r="G52" s="248"/>
      <c r="H52" s="249"/>
      <c r="I52" s="250"/>
      <c r="J52" s="104">
        <v>2</v>
      </c>
      <c r="K52" s="967" t="s">
        <v>422</v>
      </c>
      <c r="L52" s="968"/>
      <c r="M52" s="753"/>
      <c r="N52" s="151"/>
      <c r="O52" s="152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49" t="s">
        <v>423</v>
      </c>
      <c r="AH52" s="10"/>
    </row>
    <row r="53" spans="1:34" ht="16.5" customHeight="1" x14ac:dyDescent="0.25">
      <c r="A53" s="1"/>
      <c r="B53" s="30"/>
      <c r="C53" s="40"/>
      <c r="D53" s="178"/>
      <c r="E53" s="248"/>
      <c r="F53" s="249"/>
      <c r="G53" s="248"/>
      <c r="H53" s="254"/>
      <c r="I53" s="250"/>
      <c r="J53" s="104">
        <v>3</v>
      </c>
      <c r="K53" s="1040" t="s">
        <v>37</v>
      </c>
      <c r="L53" s="1041"/>
      <c r="M53" s="184"/>
      <c r="N53" s="9"/>
      <c r="O53" s="13"/>
      <c r="P53" s="12"/>
      <c r="Q53" s="12"/>
      <c r="R53" s="12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91"/>
      <c r="AE53" s="12"/>
      <c r="AF53" s="13"/>
      <c r="AG53" s="175"/>
      <c r="AH53" s="10"/>
    </row>
    <row r="54" spans="1:34" ht="12.75" customHeight="1" x14ac:dyDescent="0.25">
      <c r="A54" s="1"/>
      <c r="B54" s="30"/>
      <c r="C54" s="40"/>
      <c r="D54" s="178"/>
      <c r="E54" s="248"/>
      <c r="F54" s="248"/>
      <c r="G54" s="249"/>
      <c r="H54" s="248"/>
      <c r="I54" s="254"/>
      <c r="J54" s="254"/>
      <c r="K54" s="225"/>
      <c r="L54" s="576"/>
      <c r="M54" s="184"/>
      <c r="N54" s="9"/>
      <c r="O54" s="13"/>
      <c r="P54" s="12"/>
      <c r="Q54" s="12"/>
      <c r="R54" s="12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224"/>
      <c r="AE54" s="12"/>
      <c r="AF54" s="13"/>
      <c r="AG54" s="175"/>
      <c r="AH54" s="10"/>
    </row>
    <row r="55" spans="1:34" ht="16.5" customHeight="1" x14ac:dyDescent="0.25">
      <c r="A55" s="1"/>
      <c r="B55" s="30"/>
      <c r="C55" s="40"/>
      <c r="D55" s="178"/>
      <c r="E55" s="248"/>
      <c r="F55" s="1074" t="s">
        <v>391</v>
      </c>
      <c r="G55" s="1075"/>
      <c r="H55" s="1075"/>
      <c r="I55" s="1075"/>
      <c r="J55" s="1075"/>
      <c r="K55" s="1075"/>
      <c r="L55" s="1076"/>
      <c r="M55" s="689"/>
      <c r="N55" s="9"/>
      <c r="O55" s="13"/>
      <c r="P55" s="12"/>
      <c r="Q55" s="12"/>
      <c r="R55" s="12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2"/>
      <c r="AF55" s="13"/>
      <c r="AG55" s="175"/>
      <c r="AH55" s="10"/>
    </row>
    <row r="56" spans="1:34" ht="15" customHeight="1" x14ac:dyDescent="0.25">
      <c r="B56" s="30"/>
      <c r="C56" s="40"/>
      <c r="D56" s="178"/>
      <c r="E56" s="248"/>
      <c r="F56" s="213">
        <v>3</v>
      </c>
      <c r="G56" s="1046" t="s">
        <v>462</v>
      </c>
      <c r="H56" s="1047"/>
      <c r="I56" s="1047"/>
      <c r="J56" s="1047"/>
      <c r="K56" s="1047"/>
      <c r="L56" s="1048"/>
      <c r="M56" s="670"/>
      <c r="N56" s="109"/>
      <c r="O56" s="40"/>
      <c r="P56" s="41"/>
      <c r="Q56" s="41"/>
      <c r="R56" s="41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41"/>
      <c r="AF56" s="40"/>
      <c r="AG56" s="180"/>
      <c r="AH56" s="111"/>
    </row>
    <row r="57" spans="1:34" ht="17.25" customHeight="1" x14ac:dyDescent="0.25">
      <c r="B57" s="30"/>
      <c r="C57" s="40"/>
      <c r="D57" s="178"/>
      <c r="E57" s="248"/>
      <c r="F57" s="249"/>
      <c r="G57" s="615"/>
      <c r="H57" s="1077" t="s">
        <v>14</v>
      </c>
      <c r="I57" s="1078"/>
      <c r="J57" s="1078"/>
      <c r="K57" s="1078"/>
      <c r="L57" s="1079"/>
      <c r="M57" s="810"/>
      <c r="N57" s="236"/>
      <c r="O57" s="232"/>
      <c r="P57" s="231"/>
      <c r="Q57" s="231"/>
      <c r="R57" s="231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31"/>
      <c r="AF57" s="232"/>
      <c r="AG57" s="265"/>
      <c r="AH57" s="513"/>
    </row>
    <row r="58" spans="1:34" ht="30.75" customHeight="1" x14ac:dyDescent="0.25">
      <c r="B58" s="30"/>
      <c r="C58" s="40"/>
      <c r="D58" s="178"/>
      <c r="E58" s="248"/>
      <c r="F58" s="249"/>
      <c r="G58" s="616"/>
      <c r="H58" s="107" t="s">
        <v>12</v>
      </c>
      <c r="I58" s="1080" t="s">
        <v>463</v>
      </c>
      <c r="J58" s="1081"/>
      <c r="K58" s="1081"/>
      <c r="L58" s="1082"/>
      <c r="M58" s="697"/>
      <c r="N58" s="9"/>
      <c r="O58" s="13"/>
      <c r="P58" s="12"/>
      <c r="Q58" s="12"/>
      <c r="R58" s="12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2"/>
      <c r="AF58" s="13"/>
      <c r="AG58" s="175"/>
      <c r="AH58" s="10"/>
    </row>
    <row r="59" spans="1:34" ht="16.5" customHeight="1" x14ac:dyDescent="0.25">
      <c r="B59" s="30"/>
      <c r="C59" s="40"/>
      <c r="D59" s="178"/>
      <c r="E59" s="248"/>
      <c r="F59" s="249"/>
      <c r="G59" s="248"/>
      <c r="H59" s="249"/>
      <c r="I59" s="250"/>
      <c r="J59" s="1074" t="s">
        <v>634</v>
      </c>
      <c r="K59" s="1075"/>
      <c r="L59" s="1075"/>
      <c r="M59" s="688"/>
      <c r="N59" s="9"/>
      <c r="O59" s="13"/>
      <c r="P59" s="12"/>
      <c r="Q59" s="12"/>
      <c r="R59" s="1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1"/>
      <c r="AE59" s="12"/>
      <c r="AF59" s="13"/>
      <c r="AG59" s="175"/>
      <c r="AH59" s="10"/>
    </row>
    <row r="60" spans="1:34" ht="23.25" customHeight="1" x14ac:dyDescent="0.25">
      <c r="B60" s="30"/>
      <c r="C60" s="40"/>
      <c r="D60" s="178"/>
      <c r="E60" s="248"/>
      <c r="F60" s="249"/>
      <c r="G60" s="248"/>
      <c r="H60" s="256"/>
      <c r="I60" s="257"/>
      <c r="J60" s="166">
        <v>1</v>
      </c>
      <c r="K60" s="967" t="s">
        <v>217</v>
      </c>
      <c r="L60" s="968"/>
      <c r="M60" s="753"/>
      <c r="N60" s="9"/>
      <c r="O60" s="13"/>
      <c r="P60" s="12"/>
      <c r="Q60" s="12"/>
      <c r="R60" s="12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2"/>
      <c r="AF60" s="13"/>
      <c r="AG60" s="149" t="s">
        <v>219</v>
      </c>
      <c r="AH60" s="10"/>
    </row>
    <row r="61" spans="1:34" ht="27" customHeight="1" x14ac:dyDescent="0.25">
      <c r="B61" s="30"/>
      <c r="C61" s="40"/>
      <c r="D61" s="178"/>
      <c r="E61" s="248"/>
      <c r="F61" s="254"/>
      <c r="G61" s="258"/>
      <c r="H61" s="249"/>
      <c r="I61" s="177"/>
      <c r="J61" s="104">
        <v>2</v>
      </c>
      <c r="K61" s="967" t="s">
        <v>422</v>
      </c>
      <c r="L61" s="968"/>
      <c r="M61" s="753"/>
      <c r="N61" s="151"/>
      <c r="O61" s="152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49" t="s">
        <v>423</v>
      </c>
      <c r="AH61" s="10"/>
    </row>
    <row r="62" spans="1:34" ht="12.75" customHeight="1" x14ac:dyDescent="0.25">
      <c r="B62" s="30"/>
      <c r="C62" s="40"/>
      <c r="D62" s="178"/>
      <c r="E62" s="248"/>
      <c r="F62" s="254"/>
      <c r="G62" s="258"/>
      <c r="H62" s="249"/>
      <c r="I62" s="177"/>
      <c r="J62" s="104">
        <v>3</v>
      </c>
      <c r="K62" s="1040" t="s">
        <v>37</v>
      </c>
      <c r="L62" s="1041"/>
      <c r="M62" s="184"/>
      <c r="N62" s="9"/>
      <c r="O62" s="13"/>
      <c r="P62" s="12"/>
      <c r="Q62" s="12"/>
      <c r="R62" s="12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2"/>
      <c r="AF62" s="13"/>
      <c r="AG62" s="175"/>
      <c r="AH62" s="10"/>
    </row>
    <row r="63" spans="1:34" ht="15.75" customHeight="1" x14ac:dyDescent="0.25">
      <c r="B63" s="30"/>
      <c r="C63" s="40"/>
      <c r="D63" s="178"/>
      <c r="E63" s="248"/>
      <c r="F63" s="254"/>
      <c r="G63" s="258"/>
      <c r="H63" s="249"/>
      <c r="I63" s="177"/>
      <c r="J63" s="259"/>
      <c r="K63" s="1094"/>
      <c r="L63" s="1153"/>
      <c r="M63" s="811"/>
      <c r="N63" s="9"/>
      <c r="O63" s="13"/>
      <c r="P63" s="12"/>
      <c r="Q63" s="12"/>
      <c r="R63" s="12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2"/>
      <c r="AF63" s="13"/>
      <c r="AG63" s="175"/>
      <c r="AH63" s="10"/>
    </row>
    <row r="64" spans="1:34" ht="46.5" customHeight="1" x14ac:dyDescent="0.25">
      <c r="B64" s="30"/>
      <c r="C64" s="40"/>
      <c r="D64" s="178"/>
      <c r="E64" s="248"/>
      <c r="F64" s="254"/>
      <c r="G64" s="258"/>
      <c r="H64" s="107" t="s">
        <v>16</v>
      </c>
      <c r="I64" s="1080" t="s">
        <v>464</v>
      </c>
      <c r="J64" s="1081"/>
      <c r="K64" s="1081"/>
      <c r="L64" s="1082"/>
      <c r="M64" s="697"/>
      <c r="N64" s="9"/>
      <c r="O64" s="13"/>
      <c r="P64" s="12"/>
      <c r="Q64" s="12"/>
      <c r="R64" s="12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2"/>
      <c r="AF64" s="13"/>
      <c r="AG64" s="175"/>
      <c r="AH64" s="10"/>
    </row>
    <row r="65" spans="2:34" ht="15" customHeight="1" x14ac:dyDescent="0.25">
      <c r="B65" s="30"/>
      <c r="C65" s="40"/>
      <c r="D65" s="178"/>
      <c r="E65" s="248"/>
      <c r="F65" s="254"/>
      <c r="G65" s="258"/>
      <c r="H65" s="249"/>
      <c r="I65" s="250"/>
      <c r="J65" s="1074" t="s">
        <v>634</v>
      </c>
      <c r="K65" s="1075"/>
      <c r="L65" s="1075"/>
      <c r="M65" s="688"/>
      <c r="N65" s="9"/>
      <c r="O65" s="13"/>
      <c r="P65" s="12"/>
      <c r="Q65" s="12"/>
      <c r="R65" s="12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2"/>
      <c r="AF65" s="13"/>
      <c r="AG65" s="175"/>
      <c r="AH65" s="10"/>
    </row>
    <row r="66" spans="2:34" ht="30.75" customHeight="1" x14ac:dyDescent="0.25">
      <c r="B66" s="30"/>
      <c r="C66" s="40"/>
      <c r="D66" s="178"/>
      <c r="E66" s="248"/>
      <c r="F66" s="254"/>
      <c r="G66" s="258"/>
      <c r="H66" s="249"/>
      <c r="I66" s="250"/>
      <c r="J66" s="166">
        <v>1</v>
      </c>
      <c r="K66" s="967" t="s">
        <v>217</v>
      </c>
      <c r="L66" s="968"/>
      <c r="M66" s="753"/>
      <c r="N66" s="151"/>
      <c r="O66" s="152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49" t="s">
        <v>219</v>
      </c>
      <c r="AH66" s="10"/>
    </row>
    <row r="67" spans="2:34" ht="30.75" customHeight="1" x14ac:dyDescent="0.25">
      <c r="B67" s="30"/>
      <c r="C67" s="40"/>
      <c r="D67" s="178"/>
      <c r="E67" s="248"/>
      <c r="F67" s="254"/>
      <c r="G67" s="258"/>
      <c r="H67" s="249"/>
      <c r="I67" s="250"/>
      <c r="J67" s="104">
        <v>2</v>
      </c>
      <c r="K67" s="967" t="s">
        <v>422</v>
      </c>
      <c r="L67" s="968"/>
      <c r="M67" s="753"/>
      <c r="N67" s="151"/>
      <c r="O67" s="152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423</v>
      </c>
      <c r="AH67" s="10"/>
    </row>
    <row r="68" spans="2:34" ht="18" customHeight="1" x14ac:dyDescent="0.25">
      <c r="B68" s="30"/>
      <c r="C68" s="40"/>
      <c r="D68" s="178"/>
      <c r="E68" s="248"/>
      <c r="F68" s="254"/>
      <c r="G68" s="248"/>
      <c r="H68" s="260"/>
      <c r="I68" s="250"/>
      <c r="J68" s="104">
        <v>3</v>
      </c>
      <c r="K68" s="1040" t="s">
        <v>37</v>
      </c>
      <c r="L68" s="1041"/>
      <c r="M68" s="184"/>
      <c r="N68" s="9"/>
      <c r="O68" s="13"/>
      <c r="P68" s="12"/>
      <c r="Q68" s="12"/>
      <c r="R68" s="12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1"/>
      <c r="AE68" s="12"/>
      <c r="AF68" s="13"/>
      <c r="AG68" s="175"/>
      <c r="AH68" s="10"/>
    </row>
    <row r="69" spans="2:34" ht="18" customHeight="1" x14ac:dyDescent="0.25">
      <c r="B69" s="30"/>
      <c r="C69" s="40"/>
      <c r="D69" s="178"/>
      <c r="E69" s="248"/>
      <c r="F69" s="254"/>
      <c r="G69" s="250"/>
      <c r="H69" s="261"/>
      <c r="I69" s="250"/>
      <c r="J69" s="580"/>
      <c r="K69" s="580"/>
      <c r="L69" s="209"/>
      <c r="M69" s="768"/>
      <c r="N69" s="9"/>
      <c r="O69" s="13"/>
      <c r="P69" s="12"/>
      <c r="Q69" s="12"/>
      <c r="R69" s="12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2"/>
      <c r="AF69" s="13"/>
      <c r="AG69" s="175"/>
      <c r="AH69" s="10"/>
    </row>
    <row r="70" spans="2:34" ht="30.75" customHeight="1" x14ac:dyDescent="0.25">
      <c r="B70" s="30"/>
      <c r="C70" s="40"/>
      <c r="D70" s="178"/>
      <c r="E70" s="248"/>
      <c r="F70" s="254"/>
      <c r="G70" s="258"/>
      <c r="H70" s="107" t="s">
        <v>17</v>
      </c>
      <c r="I70" s="1083" t="s">
        <v>465</v>
      </c>
      <c r="J70" s="1084"/>
      <c r="K70" s="1084"/>
      <c r="L70" s="1085"/>
      <c r="M70" s="697"/>
      <c r="N70" s="9"/>
      <c r="O70" s="13"/>
      <c r="P70" s="12"/>
      <c r="Q70" s="12"/>
      <c r="R70" s="12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2"/>
      <c r="AF70" s="13"/>
      <c r="AG70" s="175"/>
      <c r="AH70" s="10"/>
    </row>
    <row r="71" spans="2:34" ht="17.25" customHeight="1" x14ac:dyDescent="0.25">
      <c r="B71" s="30"/>
      <c r="C71" s="40"/>
      <c r="D71" s="178"/>
      <c r="E71" s="248"/>
      <c r="F71" s="254"/>
      <c r="G71" s="258"/>
      <c r="H71" s="249"/>
      <c r="I71" s="250"/>
      <c r="J71" s="1074" t="s">
        <v>634</v>
      </c>
      <c r="K71" s="1075"/>
      <c r="L71" s="1075"/>
      <c r="M71" s="688"/>
      <c r="N71" s="9"/>
      <c r="O71" s="13"/>
      <c r="P71" s="12"/>
      <c r="Q71" s="12"/>
      <c r="R71" s="12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2"/>
      <c r="AF71" s="13"/>
      <c r="AG71" s="175"/>
      <c r="AH71" s="10"/>
    </row>
    <row r="72" spans="2:34" ht="30.75" customHeight="1" x14ac:dyDescent="0.25">
      <c r="B72" s="30"/>
      <c r="C72" s="40"/>
      <c r="D72" s="178"/>
      <c r="E72" s="248"/>
      <c r="F72" s="254"/>
      <c r="G72" s="258"/>
      <c r="H72" s="249"/>
      <c r="I72" s="250"/>
      <c r="J72" s="104">
        <v>1</v>
      </c>
      <c r="K72" s="967" t="s">
        <v>217</v>
      </c>
      <c r="L72" s="968"/>
      <c r="M72" s="753"/>
      <c r="N72" s="151"/>
      <c r="O72" s="152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49" t="s">
        <v>219</v>
      </c>
      <c r="AH72" s="10"/>
    </row>
    <row r="73" spans="2:34" ht="30.75" customHeight="1" x14ac:dyDescent="0.25">
      <c r="B73" s="30"/>
      <c r="C73" s="40"/>
      <c r="D73" s="178"/>
      <c r="E73" s="248"/>
      <c r="F73" s="254"/>
      <c r="G73" s="258"/>
      <c r="H73" s="249"/>
      <c r="I73" s="250"/>
      <c r="J73" s="104">
        <v>2</v>
      </c>
      <c r="K73" s="967" t="s">
        <v>422</v>
      </c>
      <c r="L73" s="968"/>
      <c r="M73" s="753"/>
      <c r="N73" s="151"/>
      <c r="O73" s="152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423</v>
      </c>
      <c r="AH73" s="215"/>
    </row>
    <row r="74" spans="2:34" ht="20.25" customHeight="1" x14ac:dyDescent="0.25">
      <c r="B74" s="30"/>
      <c r="C74" s="40"/>
      <c r="D74" s="178"/>
      <c r="E74" s="248"/>
      <c r="F74" s="254"/>
      <c r="G74" s="258"/>
      <c r="H74" s="249"/>
      <c r="I74" s="250"/>
      <c r="J74" s="104">
        <v>3</v>
      </c>
      <c r="K74" s="1040" t="s">
        <v>37</v>
      </c>
      <c r="L74" s="1041"/>
      <c r="M74" s="184"/>
      <c r="N74" s="9"/>
      <c r="O74" s="13"/>
      <c r="P74" s="12"/>
      <c r="Q74" s="12"/>
      <c r="R74" s="12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1"/>
      <c r="AE74" s="12"/>
      <c r="AF74" s="13"/>
      <c r="AG74" s="175"/>
      <c r="AH74" s="10"/>
    </row>
    <row r="75" spans="2:34" ht="16.5" customHeight="1" x14ac:dyDescent="0.25">
      <c r="B75" s="30"/>
      <c r="C75" s="72"/>
      <c r="D75" s="191"/>
      <c r="E75" s="269"/>
      <c r="F75" s="272"/>
      <c r="G75" s="271"/>
      <c r="H75" s="369"/>
      <c r="I75" s="613"/>
      <c r="J75" s="169"/>
      <c r="K75" s="170"/>
      <c r="L75" s="581"/>
      <c r="M75" s="789"/>
      <c r="N75" s="9"/>
      <c r="O75" s="13"/>
      <c r="P75" s="12"/>
      <c r="Q75" s="12"/>
      <c r="R75" s="12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2"/>
      <c r="AF75" s="13"/>
      <c r="AG75" s="149"/>
      <c r="AH75" s="10"/>
    </row>
    <row r="76" spans="2:34" ht="16.5" x14ac:dyDescent="0.25">
      <c r="B76" s="30"/>
      <c r="C76" s="72"/>
      <c r="D76" s="191"/>
      <c r="E76" s="269"/>
      <c r="F76" s="274"/>
      <c r="G76" s="275"/>
      <c r="H76" s="276"/>
      <c r="I76" s="277"/>
      <c r="J76" s="278" t="s">
        <v>27</v>
      </c>
      <c r="K76" s="279"/>
      <c r="L76" s="280"/>
      <c r="M76" s="772"/>
      <c r="N76" s="9"/>
      <c r="O76" s="13"/>
      <c r="P76" s="12"/>
      <c r="Q76" s="12"/>
      <c r="R76" s="12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2"/>
      <c r="AF76" s="13"/>
      <c r="AG76" s="175"/>
      <c r="AH76" s="10"/>
    </row>
    <row r="77" spans="2:34" ht="16.5" x14ac:dyDescent="0.25">
      <c r="B77" s="30"/>
      <c r="C77" s="72"/>
      <c r="D77" s="191"/>
      <c r="E77" s="269"/>
      <c r="F77" s="249"/>
      <c r="G77" s="283"/>
      <c r="H77" s="213"/>
      <c r="I77" s="284"/>
      <c r="J77" s="213">
        <v>1</v>
      </c>
      <c r="K77" s="1088" t="s">
        <v>30</v>
      </c>
      <c r="L77" s="1089"/>
      <c r="M77" s="773"/>
      <c r="N77" s="9"/>
      <c r="O77" s="13"/>
      <c r="P77" s="12"/>
      <c r="Q77" s="12"/>
      <c r="R77" s="12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2"/>
      <c r="AF77" s="13"/>
      <c r="AG77" s="175"/>
      <c r="AH77" s="10"/>
    </row>
    <row r="78" spans="2:34" ht="33.75" customHeight="1" x14ac:dyDescent="0.25">
      <c r="B78" s="30"/>
      <c r="C78" s="72"/>
      <c r="D78" s="191"/>
      <c r="E78" s="269"/>
      <c r="F78" s="249"/>
      <c r="G78" s="248"/>
      <c r="H78" s="249"/>
      <c r="I78" s="263"/>
      <c r="J78" s="285">
        <v>2</v>
      </c>
      <c r="K78" s="1046" t="s">
        <v>32</v>
      </c>
      <c r="L78" s="1048"/>
      <c r="M78" s="722"/>
      <c r="N78" s="9"/>
      <c r="O78" s="13"/>
      <c r="P78" s="12"/>
      <c r="Q78" s="12"/>
      <c r="R78" s="12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2"/>
      <c r="AF78" s="13"/>
      <c r="AG78" s="175"/>
      <c r="AH78" s="10"/>
    </row>
    <row r="79" spans="2:34" ht="16.5" x14ac:dyDescent="0.25">
      <c r="B79" s="30"/>
      <c r="C79" s="72"/>
      <c r="D79" s="191"/>
      <c r="E79" s="269"/>
      <c r="F79" s="249"/>
      <c r="G79" s="283"/>
      <c r="H79" s="213"/>
      <c r="I79" s="284"/>
      <c r="J79" s="213">
        <v>3</v>
      </c>
      <c r="K79" s="1086" t="s">
        <v>136</v>
      </c>
      <c r="L79" s="1087"/>
      <c r="M79" s="630"/>
      <c r="N79" s="9"/>
      <c r="O79" s="13"/>
      <c r="P79" s="12"/>
      <c r="Q79" s="12"/>
      <c r="R79" s="12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91"/>
      <c r="AE79" s="12"/>
      <c r="AF79" s="13"/>
      <c r="AG79" s="175"/>
      <c r="AH79" s="10"/>
    </row>
    <row r="80" spans="2:34" ht="30.75" customHeight="1" x14ac:dyDescent="0.25">
      <c r="B80" s="30"/>
      <c r="C80" s="72"/>
      <c r="D80" s="191"/>
      <c r="E80" s="269"/>
      <c r="F80" s="249"/>
      <c r="G80" s="283"/>
      <c r="H80" s="213"/>
      <c r="I80" s="284"/>
      <c r="J80" s="285">
        <v>4</v>
      </c>
      <c r="K80" s="1046" t="s">
        <v>32</v>
      </c>
      <c r="L80" s="1048"/>
      <c r="M80" s="722"/>
      <c r="N80" s="9"/>
      <c r="O80" s="13"/>
      <c r="P80" s="12"/>
      <c r="Q80" s="12"/>
      <c r="R80" s="12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2"/>
      <c r="AF80" s="13"/>
      <c r="AG80" s="175"/>
      <c r="AH80" s="10"/>
    </row>
    <row r="81" spans="2:34" ht="31.5" customHeight="1" x14ac:dyDescent="0.25">
      <c r="B81" s="214"/>
      <c r="C81" s="40"/>
      <c r="D81" s="178"/>
      <c r="E81" s="248"/>
      <c r="F81" s="249"/>
      <c r="G81" s="248"/>
      <c r="H81" s="249"/>
      <c r="I81" s="263"/>
      <c r="J81" s="285">
        <v>5</v>
      </c>
      <c r="K81" s="1046" t="s">
        <v>388</v>
      </c>
      <c r="L81" s="1048"/>
      <c r="M81" s="722"/>
      <c r="N81" s="151"/>
      <c r="O81" s="152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75"/>
      <c r="AH81" s="215"/>
    </row>
  </sheetData>
  <mergeCells count="85">
    <mergeCell ref="R3:R5"/>
    <mergeCell ref="J65:L65"/>
    <mergeCell ref="K66:L66"/>
    <mergeCell ref="K81:L81"/>
    <mergeCell ref="K78:L78"/>
    <mergeCell ref="K79:L79"/>
    <mergeCell ref="K80:L80"/>
    <mergeCell ref="K77:L77"/>
    <mergeCell ref="J71:L71"/>
    <mergeCell ref="K72:L72"/>
    <mergeCell ref="K67:L67"/>
    <mergeCell ref="K68:L68"/>
    <mergeCell ref="I70:L70"/>
    <mergeCell ref="K73:L73"/>
    <mergeCell ref="K74:L74"/>
    <mergeCell ref="K16:L16"/>
    <mergeCell ref="K17:L17"/>
    <mergeCell ref="K18:L18"/>
    <mergeCell ref="K19:L19"/>
    <mergeCell ref="K46:L46"/>
    <mergeCell ref="H36:L36"/>
    <mergeCell ref="I37:L37"/>
    <mergeCell ref="J38:L38"/>
    <mergeCell ref="K39:L39"/>
    <mergeCell ref="K40:L40"/>
    <mergeCell ref="K41:L41"/>
    <mergeCell ref="K42:L42"/>
    <mergeCell ref="I43:L43"/>
    <mergeCell ref="J44:L44"/>
    <mergeCell ref="K45:L45"/>
    <mergeCell ref="F34:L34"/>
    <mergeCell ref="G35:L35"/>
    <mergeCell ref="I64:L64"/>
    <mergeCell ref="J59:L59"/>
    <mergeCell ref="K47:L47"/>
    <mergeCell ref="I49:L49"/>
    <mergeCell ref="J50:L50"/>
    <mergeCell ref="K51:L51"/>
    <mergeCell ref="K52:L52"/>
    <mergeCell ref="K53:L53"/>
    <mergeCell ref="F55:L55"/>
    <mergeCell ref="G56:L56"/>
    <mergeCell ref="H57:L57"/>
    <mergeCell ref="I58:L58"/>
    <mergeCell ref="K60:L60"/>
    <mergeCell ref="K61:L61"/>
    <mergeCell ref="K62:L62"/>
    <mergeCell ref="K63:L63"/>
    <mergeCell ref="I28:L28"/>
    <mergeCell ref="J29:L29"/>
    <mergeCell ref="K30:L30"/>
    <mergeCell ref="K31:L31"/>
    <mergeCell ref="K32:L32"/>
    <mergeCell ref="K26:L26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24:L24"/>
    <mergeCell ref="K25:L25"/>
    <mergeCell ref="K20:L20"/>
    <mergeCell ref="K21:L21"/>
    <mergeCell ref="I23:L23"/>
    <mergeCell ref="K15:L15"/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  <mergeCell ref="S3:AE3"/>
    <mergeCell ref="M3:M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81"/>
  <sheetViews>
    <sheetView topLeftCell="E52" workbookViewId="0">
      <selection activeCell="E9" sqref="E9:L9"/>
    </sheetView>
  </sheetViews>
  <sheetFormatPr defaultRowHeight="15" x14ac:dyDescent="0.25"/>
  <cols>
    <col min="1" max="1" width="19.7109375" customWidth="1"/>
    <col min="2" max="2" width="5.42578125" customWidth="1"/>
    <col min="3" max="10" width="3.28515625" customWidth="1"/>
    <col min="12" max="12" width="13.85546875" customWidth="1"/>
    <col min="13" max="13" width="7" customWidth="1"/>
    <col min="19" max="31" width="5.28515625" customWidth="1"/>
    <col min="33" max="33" width="25.42578125" customWidth="1"/>
    <col min="34" max="34" width="4.710937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754" t="s">
        <v>669</v>
      </c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6"/>
      <c r="AG3" s="1013" t="s">
        <v>4</v>
      </c>
      <c r="AH3" s="1015" t="s">
        <v>714</v>
      </c>
    </row>
    <row r="4" spans="1:34" ht="28.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42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SUM(N8:N81)</f>
        <v>6</v>
      </c>
      <c r="O7" s="215"/>
      <c r="P7" s="151"/>
      <c r="Q7" s="151">
        <f t="shared" ref="Q7:Q16" si="0">O7+P7</f>
        <v>0</v>
      </c>
      <c r="R7" s="151"/>
      <c r="S7" s="151"/>
      <c r="T7" s="151"/>
      <c r="U7" s="151"/>
      <c r="V7" s="151"/>
      <c r="W7" s="151"/>
      <c r="X7" s="151">
        <f t="shared" ref="X7:X16" si="1">IF(S7+($N7-$Q7)&lt;=0,0,(S7+($N7-$Q7)))</f>
        <v>6</v>
      </c>
      <c r="Y7" s="151">
        <f t="shared" ref="Y7:AB16" si="2">X7+T7</f>
        <v>6</v>
      </c>
      <c r="Z7" s="151">
        <f t="shared" si="2"/>
        <v>6</v>
      </c>
      <c r="AA7" s="151">
        <f t="shared" si="2"/>
        <v>6</v>
      </c>
      <c r="AB7" s="151">
        <f t="shared" si="2"/>
        <v>6</v>
      </c>
      <c r="AC7" s="151">
        <f t="shared" ref="AC7:AC16" si="3">IF(Q7-N7-S7&lt;=0,0,(Q7-N7-S7))</f>
        <v>0</v>
      </c>
      <c r="AD7" s="151">
        <f t="shared" ref="AD7:AD16" si="4">IF(X7-AC7&lt;=0,0,(X7-AC7))</f>
        <v>6</v>
      </c>
      <c r="AE7" s="151"/>
      <c r="AF7" s="10"/>
      <c r="AG7" s="11"/>
      <c r="AH7" s="10"/>
    </row>
    <row r="8" spans="1:34" ht="18" customHeight="1" x14ac:dyDescent="0.3">
      <c r="A8" s="1"/>
      <c r="B8" s="30"/>
      <c r="C8" s="18"/>
      <c r="D8" s="1154" t="s">
        <v>11</v>
      </c>
      <c r="E8" s="1155"/>
      <c r="F8" s="1155"/>
      <c r="G8" s="1155"/>
      <c r="H8" s="1155"/>
      <c r="I8" s="1155"/>
      <c r="J8" s="1155"/>
      <c r="K8" s="1155"/>
      <c r="L8" s="1156"/>
      <c r="M8" s="812"/>
      <c r="N8" s="151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3"/>
      <c r="AG8" s="14"/>
      <c r="AH8" s="10"/>
    </row>
    <row r="9" spans="1:34" ht="18.75" customHeight="1" x14ac:dyDescent="0.3">
      <c r="A9" s="1"/>
      <c r="B9" s="30"/>
      <c r="C9" s="18"/>
      <c r="D9" s="16"/>
      <c r="E9" s="980" t="s">
        <v>177</v>
      </c>
      <c r="F9" s="981"/>
      <c r="G9" s="981"/>
      <c r="H9" s="981"/>
      <c r="I9" s="981"/>
      <c r="J9" s="981"/>
      <c r="K9" s="981"/>
      <c r="L9" s="982"/>
      <c r="M9" s="774"/>
      <c r="N9" s="151">
        <v>1</v>
      </c>
      <c r="O9" s="153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1</v>
      </c>
      <c r="Y9" s="153">
        <f t="shared" si="2"/>
        <v>1</v>
      </c>
      <c r="Z9" s="153">
        <f t="shared" si="2"/>
        <v>1</v>
      </c>
      <c r="AA9" s="153">
        <f t="shared" si="2"/>
        <v>1</v>
      </c>
      <c r="AB9" s="153">
        <f t="shared" si="2"/>
        <v>1</v>
      </c>
      <c r="AC9" s="153">
        <f t="shared" si="3"/>
        <v>0</v>
      </c>
      <c r="AD9" s="153">
        <f t="shared" si="4"/>
        <v>1</v>
      </c>
      <c r="AE9" s="153"/>
      <c r="AF9" s="13"/>
      <c r="AG9" s="14"/>
      <c r="AH9" s="10"/>
    </row>
    <row r="10" spans="1:34" ht="16.5" x14ac:dyDescent="0.3">
      <c r="A10" s="1"/>
      <c r="B10" s="30"/>
      <c r="C10" s="18"/>
      <c r="D10" s="16"/>
      <c r="E10" s="618"/>
      <c r="F10" s="983" t="s">
        <v>391</v>
      </c>
      <c r="G10" s="984"/>
      <c r="H10" s="984"/>
      <c r="I10" s="984"/>
      <c r="J10" s="984"/>
      <c r="K10" s="984"/>
      <c r="L10" s="985"/>
      <c r="M10" s="775"/>
      <c r="N10" s="151"/>
      <c r="O10" s="153"/>
      <c r="P10" s="153"/>
      <c r="Q10" s="153">
        <f t="shared" si="0"/>
        <v>0</v>
      </c>
      <c r="R10" s="153"/>
      <c r="S10" s="153"/>
      <c r="T10" s="153"/>
      <c r="U10" s="153"/>
      <c r="V10" s="153"/>
      <c r="W10" s="153"/>
      <c r="X10" s="153">
        <f t="shared" si="1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2"/>
        <v>0</v>
      </c>
      <c r="AC10" s="153">
        <f t="shared" si="3"/>
        <v>0</v>
      </c>
      <c r="AD10" s="153">
        <f t="shared" si="4"/>
        <v>0</v>
      </c>
      <c r="AE10" s="153"/>
      <c r="AF10" s="13"/>
      <c r="AG10" s="14"/>
      <c r="AH10" s="10"/>
    </row>
    <row r="11" spans="1:34" ht="16.5" x14ac:dyDescent="0.3">
      <c r="A11" s="1"/>
      <c r="B11" s="30"/>
      <c r="C11" s="18"/>
      <c r="D11" s="16"/>
      <c r="E11" s="574"/>
      <c r="F11" s="239">
        <v>1</v>
      </c>
      <c r="G11" s="1106" t="s">
        <v>178</v>
      </c>
      <c r="H11" s="1107"/>
      <c r="I11" s="1107"/>
      <c r="J11" s="1107"/>
      <c r="K11" s="1107"/>
      <c r="L11" s="1108"/>
      <c r="M11" s="650"/>
      <c r="N11" s="151">
        <v>1</v>
      </c>
      <c r="O11" s="153"/>
      <c r="P11" s="153"/>
      <c r="Q11" s="153">
        <f t="shared" si="0"/>
        <v>0</v>
      </c>
      <c r="R11" s="153"/>
      <c r="S11" s="153"/>
      <c r="T11" s="153"/>
      <c r="U11" s="153"/>
      <c r="V11" s="153"/>
      <c r="W11" s="153"/>
      <c r="X11" s="153">
        <f t="shared" si="1"/>
        <v>1</v>
      </c>
      <c r="Y11" s="153">
        <f t="shared" si="2"/>
        <v>1</v>
      </c>
      <c r="Z11" s="153">
        <f t="shared" si="2"/>
        <v>1</v>
      </c>
      <c r="AA11" s="153">
        <f t="shared" si="2"/>
        <v>1</v>
      </c>
      <c r="AB11" s="153">
        <f t="shared" si="2"/>
        <v>1</v>
      </c>
      <c r="AC11" s="153">
        <f t="shared" si="3"/>
        <v>0</v>
      </c>
      <c r="AD11" s="153">
        <f t="shared" si="4"/>
        <v>1</v>
      </c>
      <c r="AE11" s="153"/>
      <c r="AF11" s="13"/>
      <c r="AG11" s="14"/>
      <c r="AH11" s="10"/>
    </row>
    <row r="12" spans="1:34" ht="16.5" x14ac:dyDescent="0.3">
      <c r="A12" s="1"/>
      <c r="B12" s="30"/>
      <c r="C12" s="18"/>
      <c r="D12" s="16"/>
      <c r="E12" s="574"/>
      <c r="F12" s="239"/>
      <c r="G12" s="582"/>
      <c r="H12" s="1106" t="s">
        <v>14</v>
      </c>
      <c r="I12" s="1107"/>
      <c r="J12" s="1107"/>
      <c r="K12" s="1107"/>
      <c r="L12" s="1108"/>
      <c r="M12" s="695"/>
      <c r="N12" s="176"/>
      <c r="O12" s="178"/>
      <c r="P12" s="178"/>
      <c r="Q12" s="178">
        <f t="shared" si="0"/>
        <v>0</v>
      </c>
      <c r="R12" s="178"/>
      <c r="S12" s="178"/>
      <c r="T12" s="178"/>
      <c r="U12" s="178"/>
      <c r="V12" s="178"/>
      <c r="W12" s="178"/>
      <c r="X12" s="178">
        <f t="shared" si="1"/>
        <v>0</v>
      </c>
      <c r="Y12" s="178">
        <f t="shared" si="2"/>
        <v>0</v>
      </c>
      <c r="Z12" s="178">
        <f t="shared" si="2"/>
        <v>0</v>
      </c>
      <c r="AA12" s="178">
        <f t="shared" si="2"/>
        <v>0</v>
      </c>
      <c r="AB12" s="178">
        <f t="shared" si="2"/>
        <v>0</v>
      </c>
      <c r="AC12" s="178">
        <f t="shared" si="3"/>
        <v>0</v>
      </c>
      <c r="AD12" s="191">
        <f t="shared" si="4"/>
        <v>0</v>
      </c>
      <c r="AE12" s="178"/>
      <c r="AF12" s="40"/>
      <c r="AG12" s="110"/>
      <c r="AH12" s="111"/>
    </row>
    <row r="13" spans="1:34" ht="14.25" customHeight="1" x14ac:dyDescent="0.3">
      <c r="A13" s="1"/>
      <c r="B13" s="30"/>
      <c r="C13" s="18"/>
      <c r="D13" s="16"/>
      <c r="E13" s="574"/>
      <c r="F13" s="239"/>
      <c r="G13" s="574"/>
      <c r="H13" s="107" t="s">
        <v>12</v>
      </c>
      <c r="I13" s="1080" t="s">
        <v>179</v>
      </c>
      <c r="J13" s="1081"/>
      <c r="K13" s="1081"/>
      <c r="L13" s="1082"/>
      <c r="M13" s="697"/>
      <c r="N13" s="176">
        <v>1</v>
      </c>
      <c r="O13" s="178"/>
      <c r="P13" s="178"/>
      <c r="Q13" s="178">
        <f t="shared" si="0"/>
        <v>0</v>
      </c>
      <c r="R13" s="178"/>
      <c r="S13" s="178"/>
      <c r="T13" s="178"/>
      <c r="U13" s="178"/>
      <c r="V13" s="178"/>
      <c r="W13" s="178"/>
      <c r="X13" s="178">
        <f t="shared" si="1"/>
        <v>1</v>
      </c>
      <c r="Y13" s="178">
        <f t="shared" si="2"/>
        <v>1</v>
      </c>
      <c r="Z13" s="178">
        <f t="shared" si="2"/>
        <v>1</v>
      </c>
      <c r="AA13" s="178">
        <f t="shared" si="2"/>
        <v>1</v>
      </c>
      <c r="AB13" s="178">
        <f t="shared" si="2"/>
        <v>1</v>
      </c>
      <c r="AC13" s="178">
        <f t="shared" si="3"/>
        <v>0</v>
      </c>
      <c r="AD13" s="153">
        <f t="shared" si="4"/>
        <v>1</v>
      </c>
      <c r="AE13" s="178"/>
      <c r="AF13" s="40"/>
      <c r="AG13" s="110"/>
      <c r="AH13" s="111"/>
    </row>
    <row r="14" spans="1:34" ht="16.5" x14ac:dyDescent="0.3">
      <c r="A14" s="1"/>
      <c r="B14" s="30"/>
      <c r="C14" s="18"/>
      <c r="D14" s="16"/>
      <c r="E14" s="574"/>
      <c r="F14" s="239"/>
      <c r="G14" s="574"/>
      <c r="H14" s="239"/>
      <c r="I14" s="241"/>
      <c r="J14" s="1074" t="s">
        <v>634</v>
      </c>
      <c r="K14" s="1075"/>
      <c r="L14" s="1075"/>
      <c r="M14" s="688"/>
      <c r="N14" s="151"/>
      <c r="O14" s="153"/>
      <c r="P14" s="153"/>
      <c r="Q14" s="153">
        <f t="shared" si="0"/>
        <v>0</v>
      </c>
      <c r="R14" s="153"/>
      <c r="S14" s="153"/>
      <c r="T14" s="153"/>
      <c r="U14" s="153"/>
      <c r="V14" s="153"/>
      <c r="W14" s="153"/>
      <c r="X14" s="153">
        <f t="shared" si="1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2"/>
        <v>0</v>
      </c>
      <c r="AC14" s="153">
        <f t="shared" si="3"/>
        <v>0</v>
      </c>
      <c r="AD14" s="153">
        <f t="shared" si="4"/>
        <v>0</v>
      </c>
      <c r="AE14" s="153"/>
      <c r="AF14" s="13"/>
      <c r="AG14" s="14"/>
      <c r="AH14" s="10"/>
    </row>
    <row r="15" spans="1:34" ht="33.75" customHeight="1" x14ac:dyDescent="0.3">
      <c r="A15" s="1"/>
      <c r="B15" s="30"/>
      <c r="C15" s="18"/>
      <c r="D15" s="16"/>
      <c r="E15" s="574"/>
      <c r="F15" s="239"/>
      <c r="G15" s="574"/>
      <c r="H15" s="213"/>
      <c r="I15" s="242"/>
      <c r="J15" s="104">
        <v>1</v>
      </c>
      <c r="K15" s="967" t="s">
        <v>233</v>
      </c>
      <c r="L15" s="968"/>
      <c r="M15" s="753"/>
      <c r="N15" s="151">
        <v>1</v>
      </c>
      <c r="O15" s="153">
        <v>1</v>
      </c>
      <c r="P15" s="153"/>
      <c r="Q15" s="153">
        <f t="shared" si="0"/>
        <v>1</v>
      </c>
      <c r="R15" s="153"/>
      <c r="S15" s="153"/>
      <c r="T15" s="153"/>
      <c r="U15" s="153"/>
      <c r="V15" s="153"/>
      <c r="W15" s="153"/>
      <c r="X15" s="153">
        <f t="shared" si="1"/>
        <v>0</v>
      </c>
      <c r="Y15" s="153">
        <f t="shared" si="2"/>
        <v>0</v>
      </c>
      <c r="Z15" s="153">
        <f t="shared" si="2"/>
        <v>0</v>
      </c>
      <c r="AA15" s="153">
        <f t="shared" si="2"/>
        <v>0</v>
      </c>
      <c r="AB15" s="153">
        <f t="shared" si="2"/>
        <v>0</v>
      </c>
      <c r="AC15" s="153">
        <f t="shared" si="3"/>
        <v>0</v>
      </c>
      <c r="AD15" s="153">
        <f t="shared" si="4"/>
        <v>0</v>
      </c>
      <c r="AE15" s="153"/>
      <c r="AF15" s="13"/>
      <c r="AG15" s="148" t="s">
        <v>234</v>
      </c>
      <c r="AH15" s="10"/>
    </row>
    <row r="16" spans="1:34" ht="32.25" customHeight="1" x14ac:dyDescent="0.3">
      <c r="A16" s="1"/>
      <c r="B16" s="30"/>
      <c r="C16" s="18"/>
      <c r="D16" s="16"/>
      <c r="E16" s="574"/>
      <c r="F16" s="239"/>
      <c r="G16" s="574"/>
      <c r="H16" s="213"/>
      <c r="I16" s="242"/>
      <c r="J16" s="104">
        <v>2</v>
      </c>
      <c r="K16" s="967" t="s">
        <v>217</v>
      </c>
      <c r="L16" s="968"/>
      <c r="M16" s="753"/>
      <c r="N16" s="151">
        <v>2</v>
      </c>
      <c r="O16" s="153">
        <v>2</v>
      </c>
      <c r="P16" s="153"/>
      <c r="Q16" s="153">
        <f t="shared" si="0"/>
        <v>2</v>
      </c>
      <c r="R16" s="153"/>
      <c r="S16" s="153"/>
      <c r="T16" s="153"/>
      <c r="U16" s="153"/>
      <c r="V16" s="153"/>
      <c r="W16" s="153"/>
      <c r="X16" s="153">
        <f t="shared" si="1"/>
        <v>0</v>
      </c>
      <c r="Y16" s="153">
        <f t="shared" si="2"/>
        <v>0</v>
      </c>
      <c r="Z16" s="153">
        <f t="shared" si="2"/>
        <v>0</v>
      </c>
      <c r="AA16" s="153">
        <f t="shared" si="2"/>
        <v>0</v>
      </c>
      <c r="AB16" s="153">
        <f t="shared" si="2"/>
        <v>0</v>
      </c>
      <c r="AC16" s="153">
        <f t="shared" si="3"/>
        <v>0</v>
      </c>
      <c r="AD16" s="153">
        <f t="shared" si="4"/>
        <v>0</v>
      </c>
      <c r="AE16" s="153"/>
      <c r="AF16" s="13"/>
      <c r="AG16" s="148" t="s">
        <v>219</v>
      </c>
      <c r="AH16" s="10"/>
    </row>
    <row r="17" spans="1:34" ht="23.25" customHeight="1" x14ac:dyDescent="0.3">
      <c r="A17" s="1"/>
      <c r="B17" s="30"/>
      <c r="C17" s="18"/>
      <c r="D17" s="16"/>
      <c r="E17" s="574"/>
      <c r="F17" s="239"/>
      <c r="G17" s="574"/>
      <c r="H17" s="213"/>
      <c r="I17" s="242"/>
      <c r="J17" s="104">
        <v>3</v>
      </c>
      <c r="K17" s="967" t="s">
        <v>422</v>
      </c>
      <c r="L17" s="968"/>
      <c r="M17" s="753"/>
      <c r="N17" s="151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2"/>
      <c r="AG17" s="149" t="s">
        <v>423</v>
      </c>
      <c r="AH17" s="10"/>
    </row>
    <row r="18" spans="1:34" ht="10.5" customHeight="1" x14ac:dyDescent="0.3">
      <c r="A18" s="1"/>
      <c r="B18" s="30"/>
      <c r="C18" s="18"/>
      <c r="D18" s="16"/>
      <c r="E18" s="574"/>
      <c r="F18" s="239"/>
      <c r="G18" s="574"/>
      <c r="H18" s="160"/>
      <c r="I18" s="243"/>
      <c r="J18" s="158"/>
      <c r="K18" s="244"/>
      <c r="L18" s="245"/>
      <c r="M18" s="76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3"/>
      <c r="AG18" s="14"/>
      <c r="AH18" s="10"/>
    </row>
    <row r="19" spans="1:34" ht="30" customHeight="1" x14ac:dyDescent="0.3">
      <c r="A19" s="1"/>
      <c r="B19" s="30"/>
      <c r="C19" s="18"/>
      <c r="D19" s="16"/>
      <c r="E19" s="574"/>
      <c r="F19" s="239"/>
      <c r="G19" s="582"/>
      <c r="H19" s="211" t="s">
        <v>16</v>
      </c>
      <c r="I19" s="1122" t="s">
        <v>180</v>
      </c>
      <c r="J19" s="1123"/>
      <c r="K19" s="1123"/>
      <c r="L19" s="1124"/>
      <c r="M19" s="691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3"/>
      <c r="AG19" s="14"/>
      <c r="AH19" s="10"/>
    </row>
    <row r="20" spans="1:34" ht="16.5" customHeight="1" x14ac:dyDescent="0.3">
      <c r="A20" s="1"/>
      <c r="B20" s="30"/>
      <c r="C20" s="18"/>
      <c r="D20" s="16"/>
      <c r="E20" s="574"/>
      <c r="F20" s="239"/>
      <c r="G20" s="582"/>
      <c r="H20" s="213"/>
      <c r="I20" s="242"/>
      <c r="J20" s="1074" t="s">
        <v>634</v>
      </c>
      <c r="K20" s="1075"/>
      <c r="L20" s="1075"/>
      <c r="M20" s="688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3"/>
      <c r="AG20" s="14"/>
      <c r="AH20" s="10"/>
    </row>
    <row r="21" spans="1:34" ht="33" customHeight="1" x14ac:dyDescent="0.3">
      <c r="A21" s="1"/>
      <c r="B21" s="30"/>
      <c r="C21" s="18"/>
      <c r="D21" s="16"/>
      <c r="E21" s="574"/>
      <c r="F21" s="239"/>
      <c r="G21" s="582"/>
      <c r="H21" s="213"/>
      <c r="I21" s="242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3"/>
      <c r="AG21" s="149" t="s">
        <v>219</v>
      </c>
      <c r="AH21" s="10"/>
    </row>
    <row r="22" spans="1:34" ht="24.75" customHeight="1" x14ac:dyDescent="0.3">
      <c r="A22" s="1"/>
      <c r="B22" s="30"/>
      <c r="C22" s="18"/>
      <c r="D22" s="16"/>
      <c r="E22" s="574"/>
      <c r="F22" s="239"/>
      <c r="G22" s="582"/>
      <c r="H22" s="213"/>
      <c r="I22" s="242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423</v>
      </c>
      <c r="AH22" s="10"/>
    </row>
    <row r="23" spans="1:34" ht="16.5" customHeight="1" x14ac:dyDescent="0.3">
      <c r="A23" s="1"/>
      <c r="B23" s="30"/>
      <c r="C23" s="18"/>
      <c r="D23" s="16"/>
      <c r="E23" s="574"/>
      <c r="F23" s="239"/>
      <c r="G23" s="582"/>
      <c r="H23" s="213"/>
      <c r="I23" s="242"/>
      <c r="J23" s="104">
        <v>3</v>
      </c>
      <c r="K23" s="1118" t="s">
        <v>37</v>
      </c>
      <c r="L23" s="1119"/>
      <c r="M23" s="776"/>
      <c r="N23" s="151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3"/>
      <c r="AG23" s="14"/>
      <c r="AH23" s="10"/>
    </row>
    <row r="24" spans="1:34" ht="9.75" customHeight="1" x14ac:dyDescent="0.3">
      <c r="A24" s="1"/>
      <c r="B24" s="30"/>
      <c r="C24" s="18"/>
      <c r="D24" s="16"/>
      <c r="E24" s="574"/>
      <c r="F24" s="247"/>
      <c r="G24" s="179"/>
      <c r="H24" s="574"/>
      <c r="I24" s="179"/>
      <c r="J24" s="574"/>
      <c r="K24" s="245"/>
      <c r="L24" s="245"/>
      <c r="M24" s="764"/>
      <c r="N24" s="151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3"/>
      <c r="AG24" s="14"/>
      <c r="AH24" s="10"/>
    </row>
    <row r="25" spans="1:34" ht="15.75" customHeight="1" x14ac:dyDescent="0.3">
      <c r="A25" s="1"/>
      <c r="B25" s="30"/>
      <c r="C25" s="18"/>
      <c r="D25" s="16"/>
      <c r="E25" s="574"/>
      <c r="F25" s="239"/>
      <c r="G25" s="582"/>
      <c r="H25" s="211" t="s">
        <v>17</v>
      </c>
      <c r="I25" s="1122" t="s">
        <v>181</v>
      </c>
      <c r="J25" s="1123"/>
      <c r="K25" s="1123"/>
      <c r="L25" s="1124"/>
      <c r="M25" s="691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3"/>
      <c r="AG25" s="14"/>
      <c r="AH25" s="10"/>
    </row>
    <row r="26" spans="1:34" ht="16.5" customHeight="1" x14ac:dyDescent="0.3">
      <c r="A26" s="1"/>
      <c r="B26" s="30"/>
      <c r="C26" s="18"/>
      <c r="D26" s="16"/>
      <c r="E26" s="574"/>
      <c r="F26" s="239"/>
      <c r="G26" s="582"/>
      <c r="H26" s="213"/>
      <c r="I26" s="242"/>
      <c r="J26" s="1074" t="s">
        <v>634</v>
      </c>
      <c r="K26" s="1075"/>
      <c r="L26" s="1075"/>
      <c r="M26" s="688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3"/>
      <c r="AG26" s="14"/>
      <c r="AH26" s="10"/>
    </row>
    <row r="27" spans="1:34" ht="35.25" customHeight="1" x14ac:dyDescent="0.3">
      <c r="A27" s="1"/>
      <c r="B27" s="30"/>
      <c r="C27" s="18"/>
      <c r="D27" s="16"/>
      <c r="E27" s="574"/>
      <c r="F27" s="239"/>
      <c r="G27" s="582"/>
      <c r="H27" s="213"/>
      <c r="I27" s="242"/>
      <c r="J27" s="104">
        <v>1</v>
      </c>
      <c r="K27" s="967" t="s">
        <v>217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1"/>
      <c r="AE27" s="153"/>
      <c r="AF27" s="13"/>
      <c r="AG27" s="148" t="s">
        <v>219</v>
      </c>
      <c r="AH27" s="10"/>
    </row>
    <row r="28" spans="1:34" ht="25.5" customHeight="1" x14ac:dyDescent="0.3">
      <c r="A28" s="1"/>
      <c r="B28" s="30"/>
      <c r="C28" s="18"/>
      <c r="D28" s="16"/>
      <c r="E28" s="574"/>
      <c r="F28" s="239"/>
      <c r="G28" s="582"/>
      <c r="H28" s="213"/>
      <c r="I28" s="242"/>
      <c r="J28" s="104">
        <v>2</v>
      </c>
      <c r="K28" s="967" t="s">
        <v>422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423</v>
      </c>
      <c r="AH28" s="10"/>
    </row>
    <row r="29" spans="1:34" ht="16.5" customHeight="1" x14ac:dyDescent="0.3">
      <c r="A29" s="1"/>
      <c r="B29" s="30"/>
      <c r="C29" s="18"/>
      <c r="D29" s="16"/>
      <c r="E29" s="574"/>
      <c r="F29" s="247"/>
      <c r="G29" s="179"/>
      <c r="H29" s="574"/>
      <c r="I29" s="239"/>
      <c r="J29" s="104">
        <v>3</v>
      </c>
      <c r="K29" s="1157" t="s">
        <v>369</v>
      </c>
      <c r="L29" s="1158"/>
      <c r="M29" s="809"/>
      <c r="N29" s="151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3"/>
      <c r="AG29" s="14"/>
      <c r="AH29" s="10"/>
    </row>
    <row r="30" spans="1:34" ht="9" customHeight="1" x14ac:dyDescent="0.3">
      <c r="A30" s="1"/>
      <c r="B30" s="30"/>
      <c r="C30" s="18"/>
      <c r="D30" s="16"/>
      <c r="E30" s="574"/>
      <c r="F30" s="247"/>
      <c r="G30" s="179"/>
      <c r="H30" s="574"/>
      <c r="I30" s="582"/>
      <c r="J30" s="213"/>
      <c r="K30" s="241"/>
      <c r="L30" s="614"/>
      <c r="M30" s="809"/>
      <c r="N30" s="151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3"/>
      <c r="AG30" s="14"/>
      <c r="AH30" s="10"/>
    </row>
    <row r="31" spans="1:34" ht="16.5" x14ac:dyDescent="0.25">
      <c r="A31" s="1"/>
      <c r="B31" s="30"/>
      <c r="C31" s="40"/>
      <c r="D31" s="41"/>
      <c r="E31" s="248"/>
      <c r="F31" s="1074" t="s">
        <v>391</v>
      </c>
      <c r="G31" s="1075"/>
      <c r="H31" s="1075"/>
      <c r="I31" s="1075"/>
      <c r="J31" s="1075"/>
      <c r="K31" s="1075"/>
      <c r="L31" s="1076"/>
      <c r="M31" s="689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3"/>
      <c r="AG31" s="14"/>
      <c r="AH31" s="10"/>
    </row>
    <row r="32" spans="1:34" ht="19.5" customHeight="1" x14ac:dyDescent="0.25">
      <c r="A32" s="1"/>
      <c r="B32" s="30"/>
      <c r="C32" s="40"/>
      <c r="D32" s="41"/>
      <c r="E32" s="248"/>
      <c r="F32" s="239">
        <v>2</v>
      </c>
      <c r="G32" s="1098" t="s">
        <v>392</v>
      </c>
      <c r="H32" s="1099"/>
      <c r="I32" s="1099"/>
      <c r="J32" s="1099"/>
      <c r="K32" s="1099"/>
      <c r="L32" s="1100"/>
      <c r="M32" s="697"/>
      <c r="N32" s="151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91"/>
      <c r="AE32" s="153"/>
      <c r="AF32" s="13"/>
      <c r="AG32" s="14"/>
      <c r="AH32" s="10"/>
    </row>
    <row r="33" spans="1:34" ht="16.5" x14ac:dyDescent="0.25">
      <c r="A33" s="1"/>
      <c r="B33" s="30"/>
      <c r="C33" s="40"/>
      <c r="D33" s="41"/>
      <c r="E33" s="248"/>
      <c r="F33" s="249"/>
      <c r="G33" s="248"/>
      <c r="H33" s="1077" t="s">
        <v>14</v>
      </c>
      <c r="I33" s="1078"/>
      <c r="J33" s="1078"/>
      <c r="K33" s="1078"/>
      <c r="L33" s="1079"/>
      <c r="M33" s="765"/>
      <c r="N33" s="151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3"/>
      <c r="AG33" s="14"/>
      <c r="AH33" s="10"/>
    </row>
    <row r="34" spans="1:34" ht="22.5" customHeight="1" x14ac:dyDescent="0.25">
      <c r="A34" s="1"/>
      <c r="B34" s="30"/>
      <c r="C34" s="40"/>
      <c r="D34" s="41"/>
      <c r="E34" s="248"/>
      <c r="F34" s="249"/>
      <c r="G34" s="248"/>
      <c r="H34" s="107" t="s">
        <v>12</v>
      </c>
      <c r="I34" s="1083" t="s">
        <v>182</v>
      </c>
      <c r="J34" s="1084"/>
      <c r="K34" s="1084"/>
      <c r="L34" s="1085"/>
      <c r="M34" s="697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3"/>
      <c r="AG34" s="14"/>
      <c r="AH34" s="10"/>
    </row>
    <row r="35" spans="1:34" ht="16.5" customHeight="1" x14ac:dyDescent="0.25">
      <c r="A35" s="1"/>
      <c r="B35" s="30"/>
      <c r="C35" s="40"/>
      <c r="D35" s="41"/>
      <c r="E35" s="248"/>
      <c r="F35" s="249"/>
      <c r="G35" s="248"/>
      <c r="H35" s="249"/>
      <c r="I35" s="250"/>
      <c r="J35" s="1074" t="s">
        <v>634</v>
      </c>
      <c r="K35" s="1075"/>
      <c r="L35" s="1075"/>
      <c r="M35" s="688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3"/>
      <c r="AG35" s="14"/>
      <c r="AH35" s="10"/>
    </row>
    <row r="36" spans="1:34" ht="30.75" customHeight="1" x14ac:dyDescent="0.25">
      <c r="A36" s="1"/>
      <c r="B36" s="30"/>
      <c r="C36" s="40"/>
      <c r="D36" s="41"/>
      <c r="E36" s="248"/>
      <c r="F36" s="249"/>
      <c r="G36" s="248"/>
      <c r="H36" s="249"/>
      <c r="I36" s="250"/>
      <c r="J36" s="104">
        <v>1</v>
      </c>
      <c r="K36" s="967" t="s">
        <v>217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3"/>
      <c r="AG36" s="149" t="s">
        <v>219</v>
      </c>
      <c r="AH36" s="10"/>
    </row>
    <row r="37" spans="1:34" ht="23.25" customHeight="1" x14ac:dyDescent="0.25">
      <c r="A37" s="1"/>
      <c r="B37" s="30"/>
      <c r="C37" s="40"/>
      <c r="D37" s="41"/>
      <c r="E37" s="248"/>
      <c r="F37" s="249"/>
      <c r="G37" s="248"/>
      <c r="H37" s="249"/>
      <c r="I37" s="250"/>
      <c r="J37" s="104">
        <v>2</v>
      </c>
      <c r="K37" s="967" t="s">
        <v>422</v>
      </c>
      <c r="L37" s="968"/>
      <c r="M37" s="753"/>
      <c r="N37" s="151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2"/>
      <c r="AG37" s="149" t="s">
        <v>423</v>
      </c>
      <c r="AH37" s="10"/>
    </row>
    <row r="38" spans="1:34" ht="16.5" x14ac:dyDescent="0.25">
      <c r="A38" s="1"/>
      <c r="B38" s="30"/>
      <c r="C38" s="40"/>
      <c r="D38" s="41"/>
      <c r="E38" s="248"/>
      <c r="F38" s="249"/>
      <c r="G38" s="248"/>
      <c r="H38" s="251"/>
      <c r="I38" s="252"/>
      <c r="J38" s="104">
        <v>3</v>
      </c>
      <c r="K38" s="1040" t="s">
        <v>37</v>
      </c>
      <c r="L38" s="1041"/>
      <c r="M38" s="184"/>
      <c r="N38" s="151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3"/>
      <c r="AG38" s="14"/>
      <c r="AH38" s="10"/>
    </row>
    <row r="39" spans="1:34" ht="12.75" customHeight="1" x14ac:dyDescent="0.25">
      <c r="A39" s="1"/>
      <c r="B39" s="30"/>
      <c r="C39" s="40"/>
      <c r="D39" s="41"/>
      <c r="E39" s="248"/>
      <c r="F39" s="249"/>
      <c r="G39" s="248"/>
      <c r="H39" s="178"/>
      <c r="I39" s="253"/>
      <c r="J39" s="104"/>
      <c r="K39" s="1101"/>
      <c r="L39" s="1102"/>
      <c r="M39" s="766"/>
      <c r="N39" s="15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3"/>
      <c r="AG39" s="14"/>
      <c r="AH39" s="10"/>
    </row>
    <row r="40" spans="1:34" ht="30" customHeight="1" x14ac:dyDescent="0.25">
      <c r="A40" s="1"/>
      <c r="B40" s="30"/>
      <c r="C40" s="40"/>
      <c r="D40" s="41"/>
      <c r="E40" s="248"/>
      <c r="F40" s="249"/>
      <c r="G40" s="248"/>
      <c r="H40" s="107" t="s">
        <v>16</v>
      </c>
      <c r="I40" s="1083" t="s">
        <v>183</v>
      </c>
      <c r="J40" s="1084"/>
      <c r="K40" s="1084"/>
      <c r="L40" s="1085"/>
      <c r="M40" s="697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3"/>
      <c r="AG40" s="14"/>
      <c r="AH40" s="10"/>
    </row>
    <row r="41" spans="1:34" ht="16.5" customHeight="1" x14ac:dyDescent="0.25">
      <c r="A41" s="1"/>
      <c r="B41" s="30"/>
      <c r="C41" s="40"/>
      <c r="D41" s="41"/>
      <c r="E41" s="248"/>
      <c r="F41" s="249"/>
      <c r="G41" s="248"/>
      <c r="H41" s="249"/>
      <c r="I41" s="250"/>
      <c r="J41" s="1074" t="s">
        <v>634</v>
      </c>
      <c r="K41" s="1075"/>
      <c r="L41" s="1075"/>
      <c r="M41" s="688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91"/>
      <c r="AE41" s="153"/>
      <c r="AF41" s="13"/>
      <c r="AG41" s="14"/>
      <c r="AH41" s="10"/>
    </row>
    <row r="42" spans="1:34" ht="29.25" customHeight="1" x14ac:dyDescent="0.25">
      <c r="A42" s="1"/>
      <c r="B42" s="30"/>
      <c r="C42" s="40"/>
      <c r="D42" s="41"/>
      <c r="E42" s="248"/>
      <c r="F42" s="249"/>
      <c r="G42" s="248"/>
      <c r="H42" s="249"/>
      <c r="I42" s="250"/>
      <c r="J42" s="104">
        <v>1</v>
      </c>
      <c r="K42" s="967" t="s">
        <v>217</v>
      </c>
      <c r="L42" s="968"/>
      <c r="M42" s="753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3"/>
      <c r="AG42" s="149" t="s">
        <v>219</v>
      </c>
      <c r="AH42" s="10"/>
    </row>
    <row r="43" spans="1:34" ht="24" customHeight="1" x14ac:dyDescent="0.25">
      <c r="A43" s="1"/>
      <c r="B43" s="30"/>
      <c r="C43" s="40"/>
      <c r="D43" s="41"/>
      <c r="E43" s="248"/>
      <c r="F43" s="249"/>
      <c r="G43" s="248"/>
      <c r="H43" s="249"/>
      <c r="I43" s="250"/>
      <c r="J43" s="104">
        <v>2</v>
      </c>
      <c r="K43" s="967" t="s">
        <v>422</v>
      </c>
      <c r="L43" s="968"/>
      <c r="M43" s="753"/>
      <c r="N43" s="15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2"/>
      <c r="AG43" s="149" t="s">
        <v>423</v>
      </c>
      <c r="AH43" s="10"/>
    </row>
    <row r="44" spans="1:34" ht="16.5" x14ac:dyDescent="0.25">
      <c r="A44" s="1"/>
      <c r="B44" s="30"/>
      <c r="C44" s="40"/>
      <c r="D44" s="41"/>
      <c r="E44" s="248"/>
      <c r="F44" s="249"/>
      <c r="G44" s="248"/>
      <c r="H44" s="254"/>
      <c r="I44" s="250"/>
      <c r="J44" s="104">
        <v>3</v>
      </c>
      <c r="K44" s="1040" t="s">
        <v>37</v>
      </c>
      <c r="L44" s="1041"/>
      <c r="M44" s="184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3"/>
      <c r="AG44" s="14"/>
      <c r="AH44" s="10"/>
    </row>
    <row r="45" spans="1:34" ht="16.5" x14ac:dyDescent="0.25">
      <c r="A45" s="1"/>
      <c r="B45" s="30"/>
      <c r="C45" s="40"/>
      <c r="D45" s="41"/>
      <c r="E45" s="248"/>
      <c r="F45" s="249"/>
      <c r="G45" s="248"/>
      <c r="H45" s="254"/>
      <c r="I45" s="250"/>
      <c r="J45" s="104"/>
      <c r="K45" s="575"/>
      <c r="L45" s="225"/>
      <c r="M45" s="183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3"/>
      <c r="AG45" s="14"/>
      <c r="AH45" s="10"/>
    </row>
    <row r="46" spans="1:34" ht="38.25" customHeight="1" x14ac:dyDescent="0.25">
      <c r="A46" s="1"/>
      <c r="B46" s="30"/>
      <c r="C46" s="40"/>
      <c r="D46" s="41"/>
      <c r="E46" s="248"/>
      <c r="F46" s="249"/>
      <c r="G46" s="248"/>
      <c r="H46" s="107" t="s">
        <v>17</v>
      </c>
      <c r="I46" s="1083" t="s">
        <v>184</v>
      </c>
      <c r="J46" s="1084"/>
      <c r="K46" s="1084"/>
      <c r="L46" s="1085"/>
      <c r="M46" s="697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3"/>
      <c r="AG46" s="14"/>
      <c r="AH46" s="10"/>
    </row>
    <row r="47" spans="1:34" ht="16.5" x14ac:dyDescent="0.25">
      <c r="A47" s="1"/>
      <c r="B47" s="30"/>
      <c r="C47" s="40"/>
      <c r="D47" s="41"/>
      <c r="E47" s="248"/>
      <c r="F47" s="249"/>
      <c r="G47" s="248"/>
      <c r="H47" s="249"/>
      <c r="I47" s="250"/>
      <c r="J47" s="1074" t="s">
        <v>634</v>
      </c>
      <c r="K47" s="1075"/>
      <c r="L47" s="1075"/>
      <c r="M47" s="688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3"/>
      <c r="AG47" s="14"/>
      <c r="AH47" s="10"/>
    </row>
    <row r="48" spans="1:34" ht="26.25" x14ac:dyDescent="0.25">
      <c r="A48" s="1"/>
      <c r="B48" s="30"/>
      <c r="C48" s="40"/>
      <c r="D48" s="41"/>
      <c r="E48" s="248"/>
      <c r="F48" s="249"/>
      <c r="G48" s="248"/>
      <c r="H48" s="249"/>
      <c r="I48" s="250"/>
      <c r="J48" s="104">
        <v>1</v>
      </c>
      <c r="K48" s="967" t="s">
        <v>217</v>
      </c>
      <c r="L48" s="968"/>
      <c r="M48" s="753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3"/>
      <c r="AG48" s="148" t="s">
        <v>219</v>
      </c>
      <c r="AH48" s="10"/>
    </row>
    <row r="49" spans="1:34" ht="26.25" customHeight="1" x14ac:dyDescent="0.25">
      <c r="A49" s="1"/>
      <c r="B49" s="30"/>
      <c r="C49" s="40"/>
      <c r="D49" s="41"/>
      <c r="E49" s="248"/>
      <c r="F49" s="249"/>
      <c r="G49" s="248"/>
      <c r="H49" s="249"/>
      <c r="I49" s="250"/>
      <c r="J49" s="104">
        <v>2</v>
      </c>
      <c r="K49" s="967" t="s">
        <v>422</v>
      </c>
      <c r="L49" s="968"/>
      <c r="M49" s="753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2"/>
      <c r="AG49" s="149" t="s">
        <v>423</v>
      </c>
      <c r="AH49" s="10"/>
    </row>
    <row r="50" spans="1:34" ht="16.5" x14ac:dyDescent="0.25">
      <c r="A50" s="1"/>
      <c r="B50" s="30"/>
      <c r="C50" s="40"/>
      <c r="D50" s="41"/>
      <c r="E50" s="248"/>
      <c r="F50" s="249"/>
      <c r="G50" s="248"/>
      <c r="H50" s="254"/>
      <c r="I50" s="250"/>
      <c r="J50" s="104">
        <v>3</v>
      </c>
      <c r="K50" s="1040" t="s">
        <v>37</v>
      </c>
      <c r="L50" s="1041"/>
      <c r="M50" s="184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91"/>
      <c r="AE50" s="153"/>
      <c r="AF50" s="13"/>
      <c r="AG50" s="14"/>
      <c r="AH50" s="10"/>
    </row>
    <row r="51" spans="1:34" ht="16.5" x14ac:dyDescent="0.25">
      <c r="A51" s="1"/>
      <c r="B51" s="30"/>
      <c r="C51" s="40"/>
      <c r="D51" s="41"/>
      <c r="E51" s="248"/>
      <c r="F51" s="1074" t="s">
        <v>391</v>
      </c>
      <c r="G51" s="1075"/>
      <c r="H51" s="1075"/>
      <c r="I51" s="1075"/>
      <c r="J51" s="1075"/>
      <c r="K51" s="1075"/>
      <c r="L51" s="1076"/>
      <c r="M51" s="689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3"/>
      <c r="AG51" s="14"/>
      <c r="AH51" s="10"/>
    </row>
    <row r="52" spans="1:34" ht="29.25" customHeight="1" x14ac:dyDescent="0.25">
      <c r="B52" s="30"/>
      <c r="C52" s="40"/>
      <c r="D52" s="41"/>
      <c r="E52" s="248"/>
      <c r="F52" s="213">
        <v>3</v>
      </c>
      <c r="G52" s="1046" t="s">
        <v>193</v>
      </c>
      <c r="H52" s="1047"/>
      <c r="I52" s="1047"/>
      <c r="J52" s="1047"/>
      <c r="K52" s="1047"/>
      <c r="L52" s="1048"/>
      <c r="M52" s="722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3"/>
      <c r="AG52" s="14"/>
      <c r="AH52" s="10"/>
    </row>
    <row r="53" spans="1:34" ht="16.5" x14ac:dyDescent="0.25">
      <c r="B53" s="30"/>
      <c r="C53" s="40"/>
      <c r="D53" s="41"/>
      <c r="E53" s="248"/>
      <c r="F53" s="249"/>
      <c r="G53" s="248"/>
      <c r="H53" s="1077" t="s">
        <v>14</v>
      </c>
      <c r="I53" s="1078"/>
      <c r="J53" s="1078"/>
      <c r="K53" s="1078"/>
      <c r="L53" s="1079"/>
      <c r="M53" s="765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3"/>
      <c r="AG53" s="14"/>
      <c r="AH53" s="10"/>
    </row>
    <row r="54" spans="1:34" ht="31.5" customHeight="1" x14ac:dyDescent="0.25">
      <c r="B54" s="30"/>
      <c r="C54" s="40"/>
      <c r="D54" s="41"/>
      <c r="E54" s="248"/>
      <c r="F54" s="249"/>
      <c r="G54" s="248"/>
      <c r="H54" s="107" t="s">
        <v>12</v>
      </c>
      <c r="I54" s="1083" t="s">
        <v>185</v>
      </c>
      <c r="J54" s="1084"/>
      <c r="K54" s="1084"/>
      <c r="L54" s="1085"/>
      <c r="M54" s="697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3"/>
      <c r="AG54" s="14"/>
      <c r="AH54" s="10"/>
    </row>
    <row r="55" spans="1:34" ht="16.5" x14ac:dyDescent="0.25">
      <c r="B55" s="30"/>
      <c r="C55" s="40"/>
      <c r="D55" s="41"/>
      <c r="E55" s="248"/>
      <c r="F55" s="249"/>
      <c r="G55" s="248"/>
      <c r="H55" s="249"/>
      <c r="I55" s="250"/>
      <c r="J55" s="1074" t="s">
        <v>634</v>
      </c>
      <c r="K55" s="1075"/>
      <c r="L55" s="1075"/>
      <c r="M55" s="688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1"/>
      <c r="AE55" s="153"/>
      <c r="AF55" s="13"/>
      <c r="AG55" s="14"/>
      <c r="AH55" s="10"/>
    </row>
    <row r="56" spans="1:34" ht="21" customHeight="1" x14ac:dyDescent="0.25">
      <c r="B56" s="30"/>
      <c r="C56" s="40"/>
      <c r="D56" s="41"/>
      <c r="E56" s="248"/>
      <c r="F56" s="249"/>
      <c r="G56" s="248"/>
      <c r="H56" s="256"/>
      <c r="I56" s="257"/>
      <c r="J56" s="166">
        <v>1</v>
      </c>
      <c r="K56" s="967" t="s">
        <v>217</v>
      </c>
      <c r="L56" s="968"/>
      <c r="M56" s="753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3"/>
      <c r="AG56" s="148" t="s">
        <v>219</v>
      </c>
      <c r="AH56" s="10"/>
    </row>
    <row r="57" spans="1:34" ht="33" customHeight="1" x14ac:dyDescent="0.25">
      <c r="B57" s="30"/>
      <c r="C57" s="40"/>
      <c r="D57" s="41"/>
      <c r="E57" s="248"/>
      <c r="F57" s="254"/>
      <c r="G57" s="258"/>
      <c r="H57" s="249"/>
      <c r="I57" s="177"/>
      <c r="J57" s="104">
        <v>2</v>
      </c>
      <c r="K57" s="967" t="s">
        <v>422</v>
      </c>
      <c r="L57" s="968"/>
      <c r="M57" s="753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49" t="s">
        <v>423</v>
      </c>
      <c r="AH57" s="10"/>
    </row>
    <row r="58" spans="1:34" ht="16.5" x14ac:dyDescent="0.25">
      <c r="B58" s="30"/>
      <c r="C58" s="40"/>
      <c r="D58" s="41"/>
      <c r="E58" s="248"/>
      <c r="F58" s="254"/>
      <c r="G58" s="258"/>
      <c r="H58" s="249"/>
      <c r="I58" s="177"/>
      <c r="J58" s="104">
        <v>3</v>
      </c>
      <c r="K58" s="1040" t="s">
        <v>37</v>
      </c>
      <c r="L58" s="1041"/>
      <c r="M58" s="184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3"/>
      <c r="AG58" s="14"/>
      <c r="AH58" s="10"/>
    </row>
    <row r="59" spans="1:34" x14ac:dyDescent="0.25">
      <c r="B59" s="30"/>
      <c r="C59" s="40"/>
      <c r="D59" s="41"/>
      <c r="E59" s="248"/>
      <c r="F59" s="254"/>
      <c r="G59" s="258"/>
      <c r="H59" s="249"/>
      <c r="I59" s="177"/>
      <c r="J59" s="259"/>
      <c r="K59" s="1094"/>
      <c r="L59" s="1095"/>
      <c r="M59" s="767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3"/>
      <c r="AG59" s="14"/>
      <c r="AH59" s="10"/>
    </row>
    <row r="60" spans="1:34" ht="30" customHeight="1" x14ac:dyDescent="0.25">
      <c r="B60" s="30"/>
      <c r="C60" s="40"/>
      <c r="D60" s="41"/>
      <c r="E60" s="248"/>
      <c r="F60" s="254"/>
      <c r="G60" s="258"/>
      <c r="H60" s="107" t="s">
        <v>16</v>
      </c>
      <c r="I60" s="1083" t="s">
        <v>186</v>
      </c>
      <c r="J60" s="1084"/>
      <c r="K60" s="1084"/>
      <c r="L60" s="1085"/>
      <c r="M60" s="697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3"/>
      <c r="AG60" s="14"/>
      <c r="AH60" s="10"/>
    </row>
    <row r="61" spans="1:34" ht="16.5" x14ac:dyDescent="0.25">
      <c r="B61" s="30"/>
      <c r="C61" s="40"/>
      <c r="D61" s="41"/>
      <c r="E61" s="248"/>
      <c r="F61" s="254"/>
      <c r="G61" s="258"/>
      <c r="H61" s="249"/>
      <c r="I61" s="250"/>
      <c r="J61" s="1074" t="s">
        <v>634</v>
      </c>
      <c r="K61" s="1075"/>
      <c r="L61" s="1075"/>
      <c r="M61" s="688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3"/>
      <c r="AG61" s="14"/>
      <c r="AH61" s="10"/>
    </row>
    <row r="62" spans="1:34" ht="25.5" x14ac:dyDescent="0.25">
      <c r="B62" s="30"/>
      <c r="C62" s="40"/>
      <c r="D62" s="41"/>
      <c r="E62" s="248"/>
      <c r="F62" s="254"/>
      <c r="G62" s="258"/>
      <c r="H62" s="249"/>
      <c r="I62" s="250"/>
      <c r="J62" s="166">
        <v>1</v>
      </c>
      <c r="K62" s="967" t="s">
        <v>217</v>
      </c>
      <c r="L62" s="968"/>
      <c r="M62" s="753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49" t="s">
        <v>219</v>
      </c>
      <c r="AH62" s="10"/>
    </row>
    <row r="63" spans="1:34" ht="31.5" customHeight="1" x14ac:dyDescent="0.25">
      <c r="B63" s="30"/>
      <c r="C63" s="40"/>
      <c r="D63" s="41"/>
      <c r="E63" s="248"/>
      <c r="F63" s="254"/>
      <c r="G63" s="258"/>
      <c r="H63" s="249"/>
      <c r="I63" s="250"/>
      <c r="J63" s="104">
        <v>2</v>
      </c>
      <c r="K63" s="967" t="s">
        <v>422</v>
      </c>
      <c r="L63" s="968"/>
      <c r="M63" s="753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49" t="s">
        <v>423</v>
      </c>
      <c r="AH63" s="10"/>
    </row>
    <row r="64" spans="1:34" ht="16.5" x14ac:dyDescent="0.25">
      <c r="B64" s="30"/>
      <c r="C64" s="40"/>
      <c r="D64" s="41"/>
      <c r="E64" s="248"/>
      <c r="F64" s="254"/>
      <c r="G64" s="248"/>
      <c r="H64" s="260"/>
      <c r="I64" s="250"/>
      <c r="J64" s="104">
        <v>3</v>
      </c>
      <c r="K64" s="1040" t="s">
        <v>37</v>
      </c>
      <c r="L64" s="1041"/>
      <c r="M64" s="184"/>
      <c r="N64" s="151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1"/>
      <c r="AE64" s="153"/>
      <c r="AF64" s="13"/>
      <c r="AG64" s="14"/>
      <c r="AH64" s="10"/>
    </row>
    <row r="65" spans="2:34" x14ac:dyDescent="0.25">
      <c r="B65" s="30"/>
      <c r="C65" s="40"/>
      <c r="D65" s="41"/>
      <c r="E65" s="248"/>
      <c r="F65" s="254"/>
      <c r="G65" s="250"/>
      <c r="H65" s="261"/>
      <c r="I65" s="250"/>
      <c r="J65" s="580"/>
      <c r="K65" s="580"/>
      <c r="L65" s="209"/>
      <c r="M65" s="768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3"/>
      <c r="AG65" s="14"/>
      <c r="AH65" s="10"/>
    </row>
    <row r="66" spans="2:34" ht="19.5" customHeight="1" x14ac:dyDescent="0.25">
      <c r="B66" s="30"/>
      <c r="C66" s="40"/>
      <c r="D66" s="41"/>
      <c r="E66" s="248"/>
      <c r="F66" s="254"/>
      <c r="G66" s="258"/>
      <c r="H66" s="107" t="s">
        <v>17</v>
      </c>
      <c r="I66" s="1083" t="s">
        <v>53</v>
      </c>
      <c r="J66" s="1084"/>
      <c r="K66" s="1084"/>
      <c r="L66" s="1085"/>
      <c r="M66" s="697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3"/>
      <c r="AG66" s="14"/>
      <c r="AH66" s="10"/>
    </row>
    <row r="67" spans="2:34" ht="16.5" x14ac:dyDescent="0.25">
      <c r="B67" s="30"/>
      <c r="C67" s="40"/>
      <c r="D67" s="41"/>
      <c r="E67" s="248"/>
      <c r="F67" s="254"/>
      <c r="G67" s="258"/>
      <c r="H67" s="249"/>
      <c r="I67" s="250"/>
      <c r="J67" s="1074" t="s">
        <v>634</v>
      </c>
      <c r="K67" s="1075"/>
      <c r="L67" s="1075"/>
      <c r="M67" s="688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3"/>
      <c r="AG67" s="14"/>
      <c r="AH67" s="10"/>
    </row>
    <row r="68" spans="2:34" ht="36" customHeight="1" x14ac:dyDescent="0.25">
      <c r="B68" s="30"/>
      <c r="C68" s="40"/>
      <c r="D68" s="41"/>
      <c r="E68" s="248"/>
      <c r="F68" s="254"/>
      <c r="G68" s="258"/>
      <c r="H68" s="249"/>
      <c r="I68" s="250"/>
      <c r="J68" s="104">
        <v>1</v>
      </c>
      <c r="K68" s="967" t="s">
        <v>233</v>
      </c>
      <c r="L68" s="968"/>
      <c r="M68" s="753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91"/>
      <c r="AE68" s="153"/>
      <c r="AF68" s="13"/>
      <c r="AG68" s="149" t="s">
        <v>234</v>
      </c>
      <c r="AH68" s="10"/>
    </row>
    <row r="69" spans="2:34" ht="49.5" customHeight="1" x14ac:dyDescent="0.25">
      <c r="B69" s="30"/>
      <c r="C69" s="40"/>
      <c r="D69" s="41"/>
      <c r="E69" s="248"/>
      <c r="F69" s="254"/>
      <c r="G69" s="258"/>
      <c r="H69" s="249"/>
      <c r="I69" s="250"/>
      <c r="J69" s="104">
        <v>2</v>
      </c>
      <c r="K69" s="967" t="s">
        <v>216</v>
      </c>
      <c r="L69" s="968"/>
      <c r="M69" s="753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49" t="s">
        <v>223</v>
      </c>
      <c r="AH69" s="215"/>
    </row>
    <row r="70" spans="2:34" ht="33.75" customHeight="1" x14ac:dyDescent="0.25">
      <c r="B70" s="30"/>
      <c r="C70" s="40"/>
      <c r="D70" s="41"/>
      <c r="E70" s="248"/>
      <c r="F70" s="254"/>
      <c r="G70" s="258"/>
      <c r="H70" s="249"/>
      <c r="I70" s="250"/>
      <c r="J70" s="104">
        <v>3</v>
      </c>
      <c r="K70" s="967" t="s">
        <v>230</v>
      </c>
      <c r="L70" s="968"/>
      <c r="M70" s="753"/>
      <c r="N70" s="151"/>
      <c r="O70" s="152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3"/>
      <c r="AG70" s="159" t="s">
        <v>231</v>
      </c>
      <c r="AH70" s="10"/>
    </row>
    <row r="71" spans="2:34" ht="39.75" customHeight="1" x14ac:dyDescent="0.25">
      <c r="B71" s="30"/>
      <c r="C71" s="40"/>
      <c r="D71" s="41"/>
      <c r="E71" s="248"/>
      <c r="F71" s="254"/>
      <c r="G71" s="258"/>
      <c r="H71" s="249"/>
      <c r="I71" s="250"/>
      <c r="J71" s="104">
        <v>4</v>
      </c>
      <c r="K71" s="967" t="s">
        <v>211</v>
      </c>
      <c r="L71" s="968"/>
      <c r="M71" s="753"/>
      <c r="N71" s="151"/>
      <c r="O71" s="152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3"/>
      <c r="AG71" s="149" t="s">
        <v>291</v>
      </c>
      <c r="AH71" s="10"/>
    </row>
    <row r="72" spans="2:34" ht="32.25" customHeight="1" x14ac:dyDescent="0.25">
      <c r="B72" s="30"/>
      <c r="C72" s="40"/>
      <c r="D72" s="41"/>
      <c r="E72" s="248"/>
      <c r="F72" s="254"/>
      <c r="G72" s="258"/>
      <c r="H72" s="249"/>
      <c r="I72" s="250"/>
      <c r="J72" s="104">
        <v>5</v>
      </c>
      <c r="K72" s="967" t="s">
        <v>217</v>
      </c>
      <c r="L72" s="968"/>
      <c r="M72" s="753"/>
      <c r="N72" s="151"/>
      <c r="O72" s="152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3"/>
      <c r="AG72" s="149" t="s">
        <v>219</v>
      </c>
      <c r="AH72" s="10"/>
    </row>
    <row r="73" spans="2:34" ht="36.75" customHeight="1" x14ac:dyDescent="0.25">
      <c r="B73" s="30"/>
      <c r="C73" s="40"/>
      <c r="D73" s="41"/>
      <c r="E73" s="248"/>
      <c r="F73" s="254"/>
      <c r="G73" s="258"/>
      <c r="H73" s="249"/>
      <c r="I73" s="250"/>
      <c r="J73" s="104">
        <v>6</v>
      </c>
      <c r="K73" s="967" t="s">
        <v>411</v>
      </c>
      <c r="L73" s="968"/>
      <c r="M73" s="753"/>
      <c r="N73" s="151"/>
      <c r="O73" s="152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201" t="s">
        <v>416</v>
      </c>
      <c r="AH73" s="10"/>
    </row>
    <row r="74" spans="2:34" ht="22.5" customHeight="1" x14ac:dyDescent="0.25">
      <c r="B74" s="30"/>
      <c r="C74" s="72"/>
      <c r="D74" s="73"/>
      <c r="E74" s="269"/>
      <c r="F74" s="272"/>
      <c r="G74" s="271"/>
      <c r="H74" s="369"/>
      <c r="I74" s="613"/>
      <c r="J74" s="104">
        <v>7</v>
      </c>
      <c r="K74" s="967" t="s">
        <v>66</v>
      </c>
      <c r="L74" s="968"/>
      <c r="M74" s="753"/>
      <c r="N74" s="151"/>
      <c r="O74" s="152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3"/>
      <c r="AG74" s="149" t="s">
        <v>237</v>
      </c>
      <c r="AH74" s="10"/>
    </row>
    <row r="75" spans="2:34" ht="16.5" customHeight="1" x14ac:dyDescent="0.25">
      <c r="B75" s="30"/>
      <c r="C75" s="72"/>
      <c r="D75" s="73"/>
      <c r="E75" s="269"/>
      <c r="F75" s="272"/>
      <c r="G75" s="271"/>
      <c r="H75" s="369"/>
      <c r="I75" s="613"/>
      <c r="J75" s="169"/>
      <c r="K75" s="170"/>
      <c r="L75" s="581"/>
      <c r="M75" s="789"/>
      <c r="N75" s="151"/>
      <c r="O75" s="152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3"/>
      <c r="AG75" s="149"/>
      <c r="AH75" s="10"/>
    </row>
    <row r="76" spans="2:34" ht="16.5" x14ac:dyDescent="0.25">
      <c r="B76" s="30"/>
      <c r="C76" s="72"/>
      <c r="D76" s="73"/>
      <c r="E76" s="269"/>
      <c r="F76" s="274"/>
      <c r="G76" s="275"/>
      <c r="H76" s="276"/>
      <c r="I76" s="277"/>
      <c r="J76" s="278" t="s">
        <v>27</v>
      </c>
      <c r="K76" s="279"/>
      <c r="L76" s="280"/>
      <c r="M76" s="772"/>
      <c r="N76" s="151"/>
      <c r="O76" s="152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3"/>
      <c r="AG76" s="14"/>
      <c r="AH76" s="10"/>
    </row>
    <row r="77" spans="2:34" ht="16.5" x14ac:dyDescent="0.25">
      <c r="B77" s="30"/>
      <c r="C77" s="72"/>
      <c r="D77" s="73"/>
      <c r="E77" s="269"/>
      <c r="F77" s="249"/>
      <c r="G77" s="283"/>
      <c r="H77" s="213"/>
      <c r="I77" s="284"/>
      <c r="J77" s="213">
        <v>1</v>
      </c>
      <c r="K77" s="1088" t="s">
        <v>30</v>
      </c>
      <c r="L77" s="1089"/>
      <c r="M77" s="773"/>
      <c r="N77" s="151"/>
      <c r="O77" s="152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3"/>
      <c r="AG77" s="14"/>
      <c r="AH77" s="10"/>
    </row>
    <row r="78" spans="2:34" ht="33.75" customHeight="1" x14ac:dyDescent="0.25">
      <c r="B78" s="30"/>
      <c r="C78" s="72"/>
      <c r="D78" s="73"/>
      <c r="E78" s="269"/>
      <c r="F78" s="249"/>
      <c r="G78" s="248"/>
      <c r="H78" s="249"/>
      <c r="I78" s="263"/>
      <c r="J78" s="285">
        <v>2</v>
      </c>
      <c r="K78" s="1046" t="s">
        <v>32</v>
      </c>
      <c r="L78" s="1048"/>
      <c r="M78" s="722"/>
      <c r="N78" s="151"/>
      <c r="O78" s="152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3"/>
      <c r="AG78" s="14"/>
      <c r="AH78" s="10"/>
    </row>
    <row r="79" spans="2:34" ht="16.5" x14ac:dyDescent="0.25">
      <c r="B79" s="30"/>
      <c r="C79" s="72"/>
      <c r="D79" s="73"/>
      <c r="E79" s="269"/>
      <c r="F79" s="249"/>
      <c r="G79" s="283"/>
      <c r="H79" s="213"/>
      <c r="I79" s="284"/>
      <c r="J79" s="213">
        <v>3</v>
      </c>
      <c r="K79" s="1086" t="s">
        <v>136</v>
      </c>
      <c r="L79" s="1087"/>
      <c r="M79" s="630"/>
      <c r="N79" s="151"/>
      <c r="O79" s="152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91"/>
      <c r="AE79" s="153"/>
      <c r="AF79" s="13"/>
      <c r="AG79" s="14"/>
      <c r="AH79" s="10"/>
    </row>
    <row r="80" spans="2:34" ht="16.5" x14ac:dyDescent="0.25">
      <c r="B80" s="30"/>
      <c r="C80" s="72"/>
      <c r="D80" s="73"/>
      <c r="E80" s="269"/>
      <c r="F80" s="249"/>
      <c r="G80" s="283"/>
      <c r="H80" s="213"/>
      <c r="I80" s="284"/>
      <c r="J80" s="285">
        <v>4</v>
      </c>
      <c r="K80" s="1046" t="s">
        <v>32</v>
      </c>
      <c r="L80" s="1048"/>
      <c r="M80" s="722"/>
      <c r="N80" s="151"/>
      <c r="O80" s="152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3"/>
      <c r="AG80" s="14"/>
      <c r="AH80" s="10"/>
    </row>
    <row r="81" spans="2:34" ht="31.5" customHeight="1" x14ac:dyDescent="0.25">
      <c r="B81" s="214"/>
      <c r="C81" s="40"/>
      <c r="D81" s="41"/>
      <c r="E81" s="248"/>
      <c r="F81" s="249"/>
      <c r="G81" s="248"/>
      <c r="H81" s="249"/>
      <c r="I81" s="263"/>
      <c r="J81" s="285">
        <v>5</v>
      </c>
      <c r="K81" s="1046" t="s">
        <v>389</v>
      </c>
      <c r="L81" s="1048"/>
      <c r="M81" s="722"/>
      <c r="N81" s="151"/>
      <c r="O81" s="152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75"/>
      <c r="AH81" s="215"/>
    </row>
  </sheetData>
  <mergeCells count="85">
    <mergeCell ref="M3:M5"/>
    <mergeCell ref="R3:R5"/>
    <mergeCell ref="K69:L69"/>
    <mergeCell ref="K74:L74"/>
    <mergeCell ref="K29:L29"/>
    <mergeCell ref="I66:L66"/>
    <mergeCell ref="J67:L67"/>
    <mergeCell ref="K73:L73"/>
    <mergeCell ref="K68:L68"/>
    <mergeCell ref="K70:L70"/>
    <mergeCell ref="K71:L71"/>
    <mergeCell ref="K72:L72"/>
    <mergeCell ref="K64:L64"/>
    <mergeCell ref="I54:L54"/>
    <mergeCell ref="J55:L55"/>
    <mergeCell ref="K56:L56"/>
    <mergeCell ref="K81:L81"/>
    <mergeCell ref="K79:L79"/>
    <mergeCell ref="K77:L77"/>
    <mergeCell ref="K78:L78"/>
    <mergeCell ref="K80:L80"/>
    <mergeCell ref="K57:L57"/>
    <mergeCell ref="K58:L58"/>
    <mergeCell ref="K63:L63"/>
    <mergeCell ref="K59:L59"/>
    <mergeCell ref="I60:L60"/>
    <mergeCell ref="J61:L61"/>
    <mergeCell ref="K62:L62"/>
    <mergeCell ref="H53:L53"/>
    <mergeCell ref="K42:L42"/>
    <mergeCell ref="K43:L43"/>
    <mergeCell ref="K44:L44"/>
    <mergeCell ref="I46:L46"/>
    <mergeCell ref="J47:L47"/>
    <mergeCell ref="K48:L48"/>
    <mergeCell ref="K49:L49"/>
    <mergeCell ref="K50:L50"/>
    <mergeCell ref="F51:L51"/>
    <mergeCell ref="G52:L52"/>
    <mergeCell ref="J41:L41"/>
    <mergeCell ref="F31:L31"/>
    <mergeCell ref="G32:L32"/>
    <mergeCell ref="H33:L33"/>
    <mergeCell ref="I34:L34"/>
    <mergeCell ref="J35:L35"/>
    <mergeCell ref="K36:L36"/>
    <mergeCell ref="K37:L37"/>
    <mergeCell ref="K38:L38"/>
    <mergeCell ref="K39:L39"/>
    <mergeCell ref="I40:L40"/>
    <mergeCell ref="I25:L25"/>
    <mergeCell ref="J26:L26"/>
    <mergeCell ref="K27:L27"/>
    <mergeCell ref="K28:L28"/>
    <mergeCell ref="I19:L19"/>
    <mergeCell ref="J20:L20"/>
    <mergeCell ref="K21:L21"/>
    <mergeCell ref="K22:L22"/>
    <mergeCell ref="K23:L23"/>
    <mergeCell ref="B1:AH1"/>
    <mergeCell ref="K17:L17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K16:L16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130"/>
  <sheetViews>
    <sheetView topLeftCell="G8" workbookViewId="0">
      <selection activeCell="J15" sqref="J15:AG22"/>
    </sheetView>
  </sheetViews>
  <sheetFormatPr defaultRowHeight="15" x14ac:dyDescent="0.25"/>
  <cols>
    <col min="1" max="1" width="23.28515625" customWidth="1"/>
    <col min="2" max="2" width="6" customWidth="1"/>
    <col min="3" max="10" width="3.28515625" customWidth="1"/>
    <col min="12" max="12" width="17.140625" customWidth="1"/>
    <col min="13" max="13" width="6.5703125" customWidth="1"/>
    <col min="17" max="17" width="5.28515625" customWidth="1"/>
    <col min="18" max="18" width="8.140625" customWidth="1"/>
    <col min="19" max="19" width="4.28515625" customWidth="1"/>
    <col min="20" max="20" width="4.42578125" customWidth="1"/>
    <col min="21" max="21" width="4.140625" customWidth="1"/>
    <col min="22" max="22" width="4.85546875" customWidth="1"/>
    <col min="23" max="23" width="5.28515625" customWidth="1"/>
    <col min="24" max="25" width="4.5703125" customWidth="1"/>
    <col min="26" max="26" width="4.42578125" customWidth="1"/>
    <col min="27" max="28" width="4.5703125" customWidth="1"/>
    <col min="29" max="29" width="6.140625" customWidth="1"/>
    <col min="30" max="31" width="5.28515625" customWidth="1"/>
    <col min="33" max="33" width="20.85546875" customWidth="1"/>
    <col min="34" max="34" width="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685"/>
      <c r="N3" s="1010" t="s">
        <v>3</v>
      </c>
      <c r="O3" s="1013" t="s">
        <v>374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1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686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63.7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687" t="s">
        <v>724</v>
      </c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101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SUM(N8:N130)</f>
        <v>4</v>
      </c>
      <c r="O7" s="10"/>
      <c r="P7" s="9"/>
      <c r="Q7" s="9">
        <f t="shared" ref="Q7:Q14" si="0">O7+P7</f>
        <v>0</v>
      </c>
      <c r="R7" s="9"/>
      <c r="S7" s="10"/>
      <c r="T7" s="10"/>
      <c r="U7" s="10"/>
      <c r="V7" s="10"/>
      <c r="W7" s="10"/>
      <c r="X7" s="9">
        <f t="shared" ref="X7:X14" si="1">IF(S7+($N7-$Q7)&lt;=0,0,(S7+($N7-$Q7)))</f>
        <v>4</v>
      </c>
      <c r="Y7" s="9">
        <f t="shared" ref="Y7:AB14" si="2">X7+T7</f>
        <v>4</v>
      </c>
      <c r="Z7" s="9">
        <f t="shared" si="2"/>
        <v>4</v>
      </c>
      <c r="AA7" s="9">
        <f t="shared" si="2"/>
        <v>4</v>
      </c>
      <c r="AB7" s="9">
        <f t="shared" si="2"/>
        <v>4</v>
      </c>
      <c r="AC7" s="9">
        <f t="shared" ref="AC7:AC14" si="3">IF(Q7-N7-S7&lt;=0,0,(Q7-N7-S7))</f>
        <v>0</v>
      </c>
      <c r="AD7" s="9">
        <f t="shared" ref="AD7:AD14" si="4">IF(X7-AC7&lt;=0,0,(X7-AC7))</f>
        <v>4</v>
      </c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>
        <v>1</v>
      </c>
      <c r="O8" s="153"/>
      <c r="P8" s="153"/>
      <c r="Q8" s="153">
        <f t="shared" si="0"/>
        <v>0</v>
      </c>
      <c r="R8" s="153"/>
      <c r="S8" s="153"/>
      <c r="T8" s="153"/>
      <c r="U8" s="153">
        <v>1</v>
      </c>
      <c r="V8" s="153"/>
      <c r="W8" s="153"/>
      <c r="X8" s="153">
        <f t="shared" si="1"/>
        <v>1</v>
      </c>
      <c r="Y8" s="153">
        <f t="shared" si="2"/>
        <v>1</v>
      </c>
      <c r="Z8" s="153">
        <f t="shared" si="2"/>
        <v>2</v>
      </c>
      <c r="AA8" s="153">
        <f t="shared" si="2"/>
        <v>2</v>
      </c>
      <c r="AB8" s="153">
        <f t="shared" si="2"/>
        <v>2</v>
      </c>
      <c r="AC8" s="153">
        <f t="shared" si="3"/>
        <v>0</v>
      </c>
      <c r="AD8" s="153">
        <f t="shared" si="4"/>
        <v>1</v>
      </c>
      <c r="AE8" s="12"/>
      <c r="AF8" s="13"/>
      <c r="AG8" s="175"/>
      <c r="AH8" s="10"/>
    </row>
    <row r="9" spans="1:34" ht="15.75" customHeight="1" x14ac:dyDescent="0.3">
      <c r="A9" s="1"/>
      <c r="B9" s="30"/>
      <c r="C9" s="18"/>
      <c r="D9" s="61"/>
      <c r="E9" s="980" t="s">
        <v>102</v>
      </c>
      <c r="F9" s="981"/>
      <c r="G9" s="981"/>
      <c r="H9" s="981"/>
      <c r="I9" s="981"/>
      <c r="J9" s="981"/>
      <c r="K9" s="981"/>
      <c r="L9" s="982"/>
      <c r="M9" s="774"/>
      <c r="N9" s="151"/>
      <c r="O9" s="153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2"/>
        <v>0</v>
      </c>
      <c r="AC9" s="153">
        <f t="shared" si="3"/>
        <v>0</v>
      </c>
      <c r="AD9" s="153">
        <f t="shared" si="4"/>
        <v>0</v>
      </c>
      <c r="AE9" s="12"/>
      <c r="AF9" s="13"/>
      <c r="AG9" s="175"/>
      <c r="AH9" s="10"/>
    </row>
    <row r="10" spans="1:34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151"/>
      <c r="O10" s="153"/>
      <c r="P10" s="153"/>
      <c r="Q10" s="153">
        <f t="shared" si="0"/>
        <v>0</v>
      </c>
      <c r="R10" s="153"/>
      <c r="S10" s="153"/>
      <c r="T10" s="153"/>
      <c r="U10" s="153"/>
      <c r="V10" s="153"/>
      <c r="W10" s="153"/>
      <c r="X10" s="153">
        <f t="shared" si="1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2"/>
        <v>0</v>
      </c>
      <c r="AC10" s="153">
        <f t="shared" si="3"/>
        <v>0</v>
      </c>
      <c r="AD10" s="153">
        <f t="shared" si="4"/>
        <v>0</v>
      </c>
      <c r="AE10" s="12"/>
      <c r="AF10" s="13"/>
      <c r="AG10" s="175"/>
      <c r="AH10" s="10"/>
    </row>
    <row r="11" spans="1:34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151">
        <v>1</v>
      </c>
      <c r="O11" s="153"/>
      <c r="P11" s="153"/>
      <c r="Q11" s="153">
        <f t="shared" si="0"/>
        <v>0</v>
      </c>
      <c r="R11" s="153"/>
      <c r="S11" s="153"/>
      <c r="T11" s="153"/>
      <c r="U11" s="153"/>
      <c r="V11" s="153"/>
      <c r="W11" s="153"/>
      <c r="X11" s="153">
        <f t="shared" si="1"/>
        <v>1</v>
      </c>
      <c r="Y11" s="153">
        <f t="shared" si="2"/>
        <v>1</v>
      </c>
      <c r="Z11" s="153">
        <f t="shared" si="2"/>
        <v>1</v>
      </c>
      <c r="AA11" s="153">
        <f t="shared" si="2"/>
        <v>1</v>
      </c>
      <c r="AB11" s="153">
        <f t="shared" si="2"/>
        <v>1</v>
      </c>
      <c r="AC11" s="153">
        <f t="shared" si="3"/>
        <v>0</v>
      </c>
      <c r="AD11" s="153">
        <f t="shared" si="4"/>
        <v>1</v>
      </c>
      <c r="AE11" s="12"/>
      <c r="AF11" s="13"/>
      <c r="AG11" s="175"/>
      <c r="AH11" s="10"/>
    </row>
    <row r="12" spans="1:34" ht="16.5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76"/>
      <c r="O12" s="178"/>
      <c r="P12" s="178"/>
      <c r="Q12" s="178">
        <f t="shared" si="0"/>
        <v>0</v>
      </c>
      <c r="R12" s="178"/>
      <c r="S12" s="178"/>
      <c r="T12" s="178"/>
      <c r="U12" s="178"/>
      <c r="V12" s="178"/>
      <c r="W12" s="178"/>
      <c r="X12" s="178">
        <f t="shared" si="1"/>
        <v>0</v>
      </c>
      <c r="Y12" s="178">
        <f t="shared" si="2"/>
        <v>0</v>
      </c>
      <c r="Z12" s="178">
        <f t="shared" si="2"/>
        <v>0</v>
      </c>
      <c r="AA12" s="178">
        <f t="shared" si="2"/>
        <v>0</v>
      </c>
      <c r="AB12" s="178">
        <f t="shared" si="2"/>
        <v>0</v>
      </c>
      <c r="AC12" s="178">
        <f t="shared" si="3"/>
        <v>0</v>
      </c>
      <c r="AD12" s="178">
        <f t="shared" si="4"/>
        <v>0</v>
      </c>
      <c r="AE12" s="41"/>
      <c r="AF12" s="40"/>
      <c r="AG12" s="180"/>
      <c r="AH12" s="111"/>
    </row>
    <row r="13" spans="1:34" ht="30.75" customHeight="1" x14ac:dyDescent="0.3">
      <c r="A13" s="1"/>
      <c r="B13" s="30"/>
      <c r="C13" s="18"/>
      <c r="D13" s="16"/>
      <c r="E13" s="19"/>
      <c r="F13" s="20"/>
      <c r="G13" s="19"/>
      <c r="H13" s="85" t="s">
        <v>12</v>
      </c>
      <c r="I13" s="1056" t="s">
        <v>67</v>
      </c>
      <c r="J13" s="1057"/>
      <c r="K13" s="1057"/>
      <c r="L13" s="1058"/>
      <c r="M13" s="668"/>
      <c r="N13" s="176">
        <v>1</v>
      </c>
      <c r="O13" s="178"/>
      <c r="P13" s="178"/>
      <c r="Q13" s="178">
        <f t="shared" si="0"/>
        <v>0</v>
      </c>
      <c r="R13" s="178"/>
      <c r="S13" s="178"/>
      <c r="T13" s="178"/>
      <c r="U13" s="178"/>
      <c r="V13" s="178"/>
      <c r="W13" s="178"/>
      <c r="X13" s="178">
        <f t="shared" si="1"/>
        <v>1</v>
      </c>
      <c r="Y13" s="178">
        <f t="shared" si="2"/>
        <v>1</v>
      </c>
      <c r="Z13" s="178">
        <f t="shared" si="2"/>
        <v>1</v>
      </c>
      <c r="AA13" s="178">
        <f t="shared" si="2"/>
        <v>1</v>
      </c>
      <c r="AB13" s="178">
        <f t="shared" si="2"/>
        <v>1</v>
      </c>
      <c r="AC13" s="178">
        <f t="shared" si="3"/>
        <v>0</v>
      </c>
      <c r="AD13" s="153">
        <f t="shared" si="4"/>
        <v>1</v>
      </c>
      <c r="AE13" s="41"/>
      <c r="AF13" s="40"/>
      <c r="AG13" s="180"/>
      <c r="AH13" s="111"/>
    </row>
    <row r="14" spans="1:34" ht="16.5" x14ac:dyDescent="0.3">
      <c r="A14" s="1"/>
      <c r="B14" s="30"/>
      <c r="C14" s="18"/>
      <c r="D14" s="16"/>
      <c r="E14" s="19"/>
      <c r="F14" s="20"/>
      <c r="G14" s="19"/>
      <c r="H14" s="20"/>
      <c r="I14" s="27"/>
      <c r="J14" s="1074" t="s">
        <v>634</v>
      </c>
      <c r="K14" s="1075"/>
      <c r="L14" s="1075"/>
      <c r="M14" s="688"/>
      <c r="N14" s="151"/>
      <c r="O14" s="153"/>
      <c r="P14" s="153"/>
      <c r="Q14" s="153">
        <f t="shared" si="0"/>
        <v>0</v>
      </c>
      <c r="R14" s="153"/>
      <c r="S14" s="153"/>
      <c r="T14" s="153"/>
      <c r="U14" s="153"/>
      <c r="V14" s="153"/>
      <c r="W14" s="153"/>
      <c r="X14" s="153">
        <f t="shared" si="1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2"/>
        <v>0</v>
      </c>
      <c r="AC14" s="153">
        <f t="shared" si="3"/>
        <v>0</v>
      </c>
      <c r="AD14" s="153">
        <f t="shared" si="4"/>
        <v>0</v>
      </c>
      <c r="AE14" s="12"/>
      <c r="AF14" s="13"/>
      <c r="AG14" s="175"/>
      <c r="AH14" s="10"/>
    </row>
    <row r="15" spans="1:34" ht="29.25" customHeight="1" x14ac:dyDescent="0.3">
      <c r="A15" s="1"/>
      <c r="B15" s="30"/>
      <c r="C15" s="18"/>
      <c r="D15" s="16"/>
      <c r="E15" s="19"/>
      <c r="F15" s="239"/>
      <c r="G15" s="587"/>
      <c r="H15" s="213"/>
      <c r="I15" s="242"/>
      <c r="J15" s="104">
        <v>1</v>
      </c>
      <c r="K15" s="967" t="s">
        <v>230</v>
      </c>
      <c r="L15" s="968"/>
      <c r="M15" s="753"/>
      <c r="N15" s="151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87"/>
      <c r="AG15" s="367" t="s">
        <v>231</v>
      </c>
      <c r="AH15" s="10"/>
    </row>
    <row r="16" spans="1:34" ht="23.1" customHeight="1" x14ac:dyDescent="0.3">
      <c r="A16" s="1"/>
      <c r="B16" s="30"/>
      <c r="C16" s="18"/>
      <c r="D16" s="16"/>
      <c r="E16" s="19"/>
      <c r="F16" s="239"/>
      <c r="G16" s="587"/>
      <c r="H16" s="213"/>
      <c r="I16" s="242"/>
      <c r="J16" s="104">
        <v>2</v>
      </c>
      <c r="K16" s="967" t="s">
        <v>211</v>
      </c>
      <c r="L16" s="968"/>
      <c r="M16" s="753"/>
      <c r="N16" s="151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2"/>
      <c r="AG16" s="149" t="s">
        <v>245</v>
      </c>
      <c r="AH16" s="10"/>
    </row>
    <row r="17" spans="1:34" ht="24.75" customHeight="1" x14ac:dyDescent="0.3">
      <c r="A17" s="1"/>
      <c r="B17" s="30"/>
      <c r="C17" s="18"/>
      <c r="D17" s="16"/>
      <c r="E17" s="19"/>
      <c r="F17" s="239"/>
      <c r="G17" s="587"/>
      <c r="H17" s="213"/>
      <c r="I17" s="242"/>
      <c r="J17" s="104">
        <v>3</v>
      </c>
      <c r="K17" s="967" t="s">
        <v>217</v>
      </c>
      <c r="L17" s="968"/>
      <c r="M17" s="753"/>
      <c r="N17" s="151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2"/>
      <c r="AG17" s="149" t="s">
        <v>219</v>
      </c>
      <c r="AH17" s="10"/>
    </row>
    <row r="18" spans="1:34" ht="23.1" customHeight="1" x14ac:dyDescent="0.3">
      <c r="A18" s="1"/>
      <c r="B18" s="30"/>
      <c r="C18" s="18"/>
      <c r="D18" s="16"/>
      <c r="E18" s="19"/>
      <c r="F18" s="239"/>
      <c r="G18" s="587"/>
      <c r="H18" s="213"/>
      <c r="I18" s="242"/>
      <c r="J18" s="104">
        <v>4</v>
      </c>
      <c r="K18" s="967" t="s">
        <v>121</v>
      </c>
      <c r="L18" s="968"/>
      <c r="M18" s="753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149" t="s">
        <v>219</v>
      </c>
      <c r="AH18" s="10"/>
    </row>
    <row r="19" spans="1:34" ht="17.25" customHeight="1" x14ac:dyDescent="0.3">
      <c r="A19" s="1"/>
      <c r="B19" s="30"/>
      <c r="C19" s="18"/>
      <c r="D19" s="16"/>
      <c r="E19" s="19"/>
      <c r="F19" s="239"/>
      <c r="G19" s="587"/>
      <c r="H19" s="213"/>
      <c r="I19" s="242"/>
      <c r="J19" s="104">
        <v>5</v>
      </c>
      <c r="K19" s="967" t="s">
        <v>20</v>
      </c>
      <c r="L19" s="968"/>
      <c r="M19" s="753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2"/>
      <c r="AG19" s="149" t="s">
        <v>279</v>
      </c>
      <c r="AH19" s="10"/>
    </row>
    <row r="20" spans="1:34" ht="36" customHeight="1" x14ac:dyDescent="0.3">
      <c r="A20" s="1"/>
      <c r="B20" s="30"/>
      <c r="C20" s="18"/>
      <c r="D20" s="16"/>
      <c r="E20" s="19"/>
      <c r="F20" s="239"/>
      <c r="G20" s="587"/>
      <c r="H20" s="213"/>
      <c r="I20" s="242"/>
      <c r="J20" s="104">
        <v>6</v>
      </c>
      <c r="K20" s="967" t="s">
        <v>411</v>
      </c>
      <c r="L20" s="968"/>
      <c r="M20" s="753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201" t="s">
        <v>416</v>
      </c>
      <c r="AH20" s="215"/>
    </row>
    <row r="21" spans="1:34" ht="15" customHeight="1" x14ac:dyDescent="0.3">
      <c r="A21" s="1"/>
      <c r="B21" s="30"/>
      <c r="C21" s="18"/>
      <c r="D21" s="16"/>
      <c r="E21" s="19"/>
      <c r="F21" s="239"/>
      <c r="G21" s="587"/>
      <c r="H21" s="213"/>
      <c r="I21" s="242"/>
      <c r="J21" s="104">
        <v>7</v>
      </c>
      <c r="K21" s="967" t="s">
        <v>228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229</v>
      </c>
      <c r="AH21" s="10"/>
    </row>
    <row r="22" spans="1:34" ht="24.75" customHeight="1" x14ac:dyDescent="0.3">
      <c r="A22" s="1"/>
      <c r="B22" s="30"/>
      <c r="C22" s="18"/>
      <c r="D22" s="16"/>
      <c r="E22" s="19"/>
      <c r="F22" s="239"/>
      <c r="G22" s="587"/>
      <c r="H22" s="213"/>
      <c r="I22" s="242"/>
      <c r="J22" s="104">
        <v>8</v>
      </c>
      <c r="K22" s="967" t="s">
        <v>292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293</v>
      </c>
      <c r="AH22" s="10"/>
    </row>
    <row r="23" spans="1:34" ht="9.75" customHeight="1" x14ac:dyDescent="0.3">
      <c r="A23" s="1"/>
      <c r="B23" s="30"/>
      <c r="C23" s="18"/>
      <c r="D23" s="16"/>
      <c r="E23" s="19"/>
      <c r="F23" s="239"/>
      <c r="G23" s="587"/>
      <c r="H23" s="160"/>
      <c r="I23" s="243"/>
      <c r="J23" s="158"/>
      <c r="K23" s="244"/>
      <c r="L23" s="245"/>
      <c r="M23" s="764"/>
      <c r="N23" s="151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2"/>
      <c r="AG23" s="175"/>
      <c r="AH23" s="10"/>
    </row>
    <row r="24" spans="1:34" ht="16.5" customHeight="1" x14ac:dyDescent="0.3">
      <c r="A24" s="1"/>
      <c r="B24" s="30"/>
      <c r="C24" s="18"/>
      <c r="D24" s="16"/>
      <c r="E24" s="19"/>
      <c r="F24" s="239"/>
      <c r="G24" s="602"/>
      <c r="H24" s="211" t="s">
        <v>16</v>
      </c>
      <c r="I24" s="1122" t="s">
        <v>25</v>
      </c>
      <c r="J24" s="1123"/>
      <c r="K24" s="1123"/>
      <c r="L24" s="1124"/>
      <c r="M24" s="691"/>
      <c r="N24" s="151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2"/>
      <c r="AG24" s="175"/>
      <c r="AH24" s="10"/>
    </row>
    <row r="25" spans="1:34" ht="16.5" customHeight="1" x14ac:dyDescent="0.3">
      <c r="A25" s="1"/>
      <c r="B25" s="30"/>
      <c r="C25" s="18"/>
      <c r="D25" s="16"/>
      <c r="E25" s="19"/>
      <c r="F25" s="239"/>
      <c r="G25" s="602"/>
      <c r="H25" s="213"/>
      <c r="I25" s="242"/>
      <c r="J25" s="1074" t="s">
        <v>634</v>
      </c>
      <c r="K25" s="1075"/>
      <c r="L25" s="1075"/>
      <c r="M25" s="688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2"/>
      <c r="AG25" s="175"/>
      <c r="AH25" s="10"/>
    </row>
    <row r="26" spans="1:34" ht="23.1" customHeight="1" x14ac:dyDescent="0.3">
      <c r="A26" s="1"/>
      <c r="B26" s="30"/>
      <c r="C26" s="18"/>
      <c r="D26" s="16"/>
      <c r="E26" s="19"/>
      <c r="F26" s="239"/>
      <c r="G26" s="602"/>
      <c r="H26" s="213"/>
      <c r="I26" s="242"/>
      <c r="J26" s="104">
        <v>1</v>
      </c>
      <c r="K26" s="967" t="s">
        <v>26</v>
      </c>
      <c r="L26" s="968"/>
      <c r="M26" s="753"/>
      <c r="N26" s="151">
        <v>1</v>
      </c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149" t="s">
        <v>224</v>
      </c>
      <c r="AH26" s="10"/>
    </row>
    <row r="27" spans="1:34" ht="35.25" customHeight="1" x14ac:dyDescent="0.3">
      <c r="A27" s="1"/>
      <c r="B27" s="30"/>
      <c r="C27" s="18"/>
      <c r="D27" s="16"/>
      <c r="E27" s="19"/>
      <c r="F27" s="239"/>
      <c r="G27" s="602"/>
      <c r="H27" s="213"/>
      <c r="I27" s="242"/>
      <c r="J27" s="104">
        <v>2</v>
      </c>
      <c r="K27" s="967" t="s">
        <v>216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223</v>
      </c>
      <c r="AH27" s="10"/>
    </row>
    <row r="28" spans="1:34" ht="23.1" customHeight="1" x14ac:dyDescent="0.3">
      <c r="A28" s="1"/>
      <c r="B28" s="30"/>
      <c r="C28" s="18"/>
      <c r="D28" s="16"/>
      <c r="E28" s="19"/>
      <c r="F28" s="239"/>
      <c r="G28" s="602"/>
      <c r="H28" s="213"/>
      <c r="I28" s="242"/>
      <c r="J28" s="104">
        <v>3</v>
      </c>
      <c r="K28" s="967" t="s">
        <v>235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218</v>
      </c>
      <c r="AH28" s="10"/>
    </row>
    <row r="29" spans="1:34" ht="23.1" customHeight="1" x14ac:dyDescent="0.3">
      <c r="A29" s="1"/>
      <c r="B29" s="30"/>
      <c r="C29" s="18"/>
      <c r="D29" s="16"/>
      <c r="E29" s="19"/>
      <c r="F29" s="239"/>
      <c r="G29" s="602"/>
      <c r="H29" s="211"/>
      <c r="I29" s="241"/>
      <c r="J29" s="104">
        <v>4</v>
      </c>
      <c r="K29" s="967" t="s">
        <v>217</v>
      </c>
      <c r="L29" s="968"/>
      <c r="M29" s="753"/>
      <c r="N29" s="151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2"/>
      <c r="AG29" s="149" t="s">
        <v>219</v>
      </c>
      <c r="AH29" s="10"/>
    </row>
    <row r="30" spans="1:34" ht="37.5" customHeight="1" x14ac:dyDescent="0.3">
      <c r="A30" s="1"/>
      <c r="B30" s="30"/>
      <c r="C30" s="18"/>
      <c r="D30" s="16"/>
      <c r="E30" s="19"/>
      <c r="F30" s="239"/>
      <c r="G30" s="602"/>
      <c r="H30" s="211"/>
      <c r="I30" s="241"/>
      <c r="J30" s="104">
        <v>5</v>
      </c>
      <c r="K30" s="967" t="s">
        <v>225</v>
      </c>
      <c r="L30" s="968"/>
      <c r="M30" s="753"/>
      <c r="N30" s="151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2"/>
      <c r="AG30" s="149" t="s">
        <v>224</v>
      </c>
      <c r="AH30" s="10"/>
    </row>
    <row r="31" spans="1:34" ht="23.1" customHeight="1" x14ac:dyDescent="0.3">
      <c r="A31" s="1"/>
      <c r="B31" s="30"/>
      <c r="C31" s="18"/>
      <c r="D31" s="16"/>
      <c r="E31" s="19"/>
      <c r="F31" s="239"/>
      <c r="G31" s="602"/>
      <c r="H31" s="211"/>
      <c r="I31" s="241"/>
      <c r="J31" s="104">
        <v>6</v>
      </c>
      <c r="K31" s="967" t="s">
        <v>66</v>
      </c>
      <c r="L31" s="968"/>
      <c r="M31" s="753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49" t="s">
        <v>237</v>
      </c>
      <c r="AH31" s="10"/>
    </row>
    <row r="32" spans="1:34" ht="27.75" customHeight="1" x14ac:dyDescent="0.3">
      <c r="A32" s="1"/>
      <c r="B32" s="30"/>
      <c r="C32" s="18"/>
      <c r="D32" s="16"/>
      <c r="E32" s="19"/>
      <c r="F32" s="239"/>
      <c r="G32" s="602"/>
      <c r="H32" s="211"/>
      <c r="I32" s="587"/>
      <c r="J32" s="104">
        <v>7</v>
      </c>
      <c r="K32" s="967" t="s">
        <v>236</v>
      </c>
      <c r="L32" s="968"/>
      <c r="M32" s="753"/>
      <c r="N32" s="151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149" t="s">
        <v>219</v>
      </c>
      <c r="AH32" s="10"/>
    </row>
    <row r="33" spans="1:34" ht="11.25" customHeight="1" x14ac:dyDescent="0.3">
      <c r="A33" s="1"/>
      <c r="B33" s="30"/>
      <c r="C33" s="18"/>
      <c r="D33" s="16"/>
      <c r="E33" s="19"/>
      <c r="F33" s="247"/>
      <c r="G33" s="179"/>
      <c r="H33" s="587"/>
      <c r="I33" s="179"/>
      <c r="J33" s="587"/>
      <c r="K33" s="245"/>
      <c r="L33" s="245"/>
      <c r="M33" s="764"/>
      <c r="N33" s="151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2"/>
      <c r="AG33" s="175"/>
      <c r="AH33" s="10"/>
    </row>
    <row r="34" spans="1:34" ht="23.1" customHeight="1" x14ac:dyDescent="0.3">
      <c r="A34" s="1"/>
      <c r="B34" s="30"/>
      <c r="C34" s="18"/>
      <c r="D34" s="16"/>
      <c r="E34" s="19"/>
      <c r="F34" s="239"/>
      <c r="G34" s="602"/>
      <c r="H34" s="211" t="s">
        <v>17</v>
      </c>
      <c r="I34" s="1122" t="s">
        <v>23</v>
      </c>
      <c r="J34" s="1123"/>
      <c r="K34" s="1123"/>
      <c r="L34" s="1124"/>
      <c r="M34" s="691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2"/>
      <c r="AG34" s="175"/>
      <c r="AH34" s="10"/>
    </row>
    <row r="35" spans="1:34" ht="23.1" customHeight="1" x14ac:dyDescent="0.3">
      <c r="A35" s="1"/>
      <c r="B35" s="30"/>
      <c r="C35" s="18"/>
      <c r="D35" s="16"/>
      <c r="E35" s="19"/>
      <c r="F35" s="239"/>
      <c r="G35" s="602"/>
      <c r="H35" s="213"/>
      <c r="I35" s="242"/>
      <c r="J35" s="1074" t="s">
        <v>634</v>
      </c>
      <c r="K35" s="1075"/>
      <c r="L35" s="1075"/>
      <c r="M35" s="689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75"/>
      <c r="AH35" s="10"/>
    </row>
    <row r="36" spans="1:34" ht="24.75" customHeight="1" x14ac:dyDescent="0.3">
      <c r="A36" s="1"/>
      <c r="B36" s="30"/>
      <c r="C36" s="18"/>
      <c r="D36" s="16"/>
      <c r="E36" s="19"/>
      <c r="F36" s="239"/>
      <c r="G36" s="602"/>
      <c r="H36" s="213"/>
      <c r="I36" s="242"/>
      <c r="J36" s="104">
        <v>1</v>
      </c>
      <c r="K36" s="967" t="s">
        <v>233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49" t="s">
        <v>234</v>
      </c>
      <c r="AH36" s="10"/>
    </row>
    <row r="37" spans="1:34" ht="26.25" customHeight="1" x14ac:dyDescent="0.3">
      <c r="A37" s="1"/>
      <c r="B37" s="30"/>
      <c r="C37" s="18"/>
      <c r="D37" s="16"/>
      <c r="E37" s="19"/>
      <c r="F37" s="239"/>
      <c r="G37" s="602"/>
      <c r="H37" s="213"/>
      <c r="I37" s="242"/>
      <c r="J37" s="104">
        <v>2</v>
      </c>
      <c r="K37" s="967" t="s">
        <v>226</v>
      </c>
      <c r="L37" s="968"/>
      <c r="M37" s="753"/>
      <c r="N37" s="151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2"/>
      <c r="AG37" s="149" t="s">
        <v>227</v>
      </c>
      <c r="AH37" s="10"/>
    </row>
    <row r="38" spans="1:34" ht="24.75" customHeight="1" x14ac:dyDescent="0.3">
      <c r="A38" s="1"/>
      <c r="B38" s="30"/>
      <c r="C38" s="18"/>
      <c r="D38" s="16"/>
      <c r="E38" s="19"/>
      <c r="F38" s="239"/>
      <c r="G38" s="602"/>
      <c r="H38" s="213"/>
      <c r="I38" s="242"/>
      <c r="J38" s="104">
        <v>3</v>
      </c>
      <c r="K38" s="967" t="s">
        <v>217</v>
      </c>
      <c r="L38" s="968"/>
      <c r="M38" s="753"/>
      <c r="N38" s="151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2"/>
      <c r="AG38" s="149" t="s">
        <v>219</v>
      </c>
      <c r="AH38" s="10"/>
    </row>
    <row r="39" spans="1:34" ht="12.75" customHeight="1" x14ac:dyDescent="0.3">
      <c r="A39" s="1"/>
      <c r="B39" s="30"/>
      <c r="C39" s="18"/>
      <c r="D39" s="16"/>
      <c r="E39" s="19"/>
      <c r="F39" s="247"/>
      <c r="G39" s="179"/>
      <c r="H39" s="587"/>
      <c r="I39" s="239"/>
      <c r="J39" s="602"/>
      <c r="K39" s="245"/>
      <c r="L39" s="245"/>
      <c r="M39" s="764"/>
      <c r="N39" s="15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2"/>
      <c r="AG39" s="175"/>
      <c r="AH39" s="10"/>
    </row>
    <row r="40" spans="1:34" ht="23.1" customHeight="1" x14ac:dyDescent="0.25">
      <c r="A40" s="1"/>
      <c r="B40" s="30"/>
      <c r="C40" s="40"/>
      <c r="D40" s="41"/>
      <c r="E40" s="42"/>
      <c r="F40" s="1074" t="s">
        <v>391</v>
      </c>
      <c r="G40" s="1075"/>
      <c r="H40" s="1075"/>
      <c r="I40" s="1075"/>
      <c r="J40" s="1075"/>
      <c r="K40" s="1075"/>
      <c r="L40" s="1076"/>
      <c r="M40" s="689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75"/>
      <c r="AH40" s="10"/>
    </row>
    <row r="41" spans="1:34" ht="23.1" customHeight="1" x14ac:dyDescent="0.25">
      <c r="A41" s="1"/>
      <c r="B41" s="30"/>
      <c r="C41" s="40"/>
      <c r="D41" s="41"/>
      <c r="E41" s="42"/>
      <c r="F41" s="239">
        <v>2</v>
      </c>
      <c r="G41" s="1098" t="s">
        <v>103</v>
      </c>
      <c r="H41" s="1099"/>
      <c r="I41" s="1099"/>
      <c r="J41" s="1099"/>
      <c r="K41" s="1099"/>
      <c r="L41" s="1100"/>
      <c r="M41" s="697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75"/>
      <c r="AH41" s="10"/>
    </row>
    <row r="42" spans="1:34" ht="23.1" customHeight="1" x14ac:dyDescent="0.25">
      <c r="A42" s="1"/>
      <c r="B42" s="30"/>
      <c r="C42" s="40"/>
      <c r="D42" s="41"/>
      <c r="E42" s="42"/>
      <c r="F42" s="249"/>
      <c r="G42" s="248"/>
      <c r="H42" s="1077" t="s">
        <v>14</v>
      </c>
      <c r="I42" s="1078"/>
      <c r="J42" s="1078"/>
      <c r="K42" s="1078"/>
      <c r="L42" s="1079"/>
      <c r="M42" s="765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75"/>
      <c r="AH42" s="10"/>
    </row>
    <row r="43" spans="1:34" ht="27.75" customHeight="1" x14ac:dyDescent="0.25">
      <c r="A43" s="1"/>
      <c r="B43" s="30"/>
      <c r="C43" s="40"/>
      <c r="D43" s="41"/>
      <c r="E43" s="42"/>
      <c r="F43" s="249"/>
      <c r="G43" s="248"/>
      <c r="H43" s="107" t="s">
        <v>12</v>
      </c>
      <c r="I43" s="1083" t="s">
        <v>750</v>
      </c>
      <c r="J43" s="1084"/>
      <c r="K43" s="1084"/>
      <c r="L43" s="1085"/>
      <c r="M43" s="697"/>
      <c r="N43" s="15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78"/>
      <c r="AE43" s="153"/>
      <c r="AF43" s="152"/>
      <c r="AG43" s="175"/>
      <c r="AH43" s="10"/>
    </row>
    <row r="44" spans="1:34" ht="23.1" customHeight="1" x14ac:dyDescent="0.25">
      <c r="A44" s="1"/>
      <c r="B44" s="30"/>
      <c r="C44" s="40"/>
      <c r="D44" s="41"/>
      <c r="E44" s="42"/>
      <c r="F44" s="249"/>
      <c r="G44" s="248"/>
      <c r="H44" s="249"/>
      <c r="I44" s="250"/>
      <c r="J44" s="1074" t="s">
        <v>634</v>
      </c>
      <c r="K44" s="1075"/>
      <c r="L44" s="1075"/>
      <c r="M44" s="688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2"/>
      <c r="AG44" s="175"/>
      <c r="AH44" s="10"/>
    </row>
    <row r="45" spans="1:34" ht="29.25" customHeight="1" x14ac:dyDescent="0.25">
      <c r="A45" s="1"/>
      <c r="B45" s="30"/>
      <c r="C45" s="40"/>
      <c r="D45" s="41"/>
      <c r="E45" s="42"/>
      <c r="F45" s="249"/>
      <c r="G45" s="248"/>
      <c r="H45" s="249"/>
      <c r="I45" s="250"/>
      <c r="J45" s="104">
        <v>1</v>
      </c>
      <c r="K45" s="967" t="s">
        <v>747</v>
      </c>
      <c r="L45" s="968"/>
      <c r="M45" s="753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2"/>
      <c r="AG45" s="149" t="s">
        <v>748</v>
      </c>
      <c r="AH45" s="10"/>
    </row>
    <row r="46" spans="1:34" ht="26.25" customHeight="1" x14ac:dyDescent="0.25">
      <c r="A46" s="1"/>
      <c r="B46" s="30"/>
      <c r="C46" s="40"/>
      <c r="D46" s="41"/>
      <c r="E46" s="42"/>
      <c r="F46" s="249"/>
      <c r="G46" s="248"/>
      <c r="H46" s="249"/>
      <c r="I46" s="250"/>
      <c r="J46" s="104">
        <v>2</v>
      </c>
      <c r="K46" s="967" t="s">
        <v>217</v>
      </c>
      <c r="L46" s="968"/>
      <c r="M46" s="753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219</v>
      </c>
      <c r="AH46" s="10"/>
    </row>
    <row r="47" spans="1:34" ht="24.75" customHeight="1" x14ac:dyDescent="0.25">
      <c r="A47" s="1"/>
      <c r="B47" s="30"/>
      <c r="C47" s="40"/>
      <c r="D47" s="41"/>
      <c r="E47" s="42"/>
      <c r="F47" s="249"/>
      <c r="G47" s="248"/>
      <c r="H47" s="251"/>
      <c r="I47" s="252"/>
      <c r="J47" s="104">
        <v>3</v>
      </c>
      <c r="K47" s="1144" t="s">
        <v>241</v>
      </c>
      <c r="L47" s="1145"/>
      <c r="M47" s="805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49" t="s">
        <v>242</v>
      </c>
      <c r="AH47" s="10"/>
    </row>
    <row r="48" spans="1:34" ht="23.1" customHeight="1" x14ac:dyDescent="0.25">
      <c r="A48" s="1"/>
      <c r="B48" s="30"/>
      <c r="C48" s="40"/>
      <c r="D48" s="41"/>
      <c r="E48" s="42"/>
      <c r="F48" s="249"/>
      <c r="G48" s="248"/>
      <c r="H48" s="178"/>
      <c r="I48" s="541"/>
      <c r="J48" s="350">
        <v>4</v>
      </c>
      <c r="K48" s="1159" t="s">
        <v>420</v>
      </c>
      <c r="L48" s="1160"/>
      <c r="M48" s="813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49" t="s">
        <v>421</v>
      </c>
      <c r="AH48" s="10"/>
    </row>
    <row r="49" spans="1:34" ht="23.1" customHeight="1" x14ac:dyDescent="0.25">
      <c r="A49" s="1"/>
      <c r="B49" s="30"/>
      <c r="C49" s="40"/>
      <c r="D49" s="41"/>
      <c r="E49" s="42"/>
      <c r="F49" s="249"/>
      <c r="G49" s="248"/>
      <c r="H49" s="107" t="s">
        <v>16</v>
      </c>
      <c r="I49" s="1098" t="s">
        <v>104</v>
      </c>
      <c r="J49" s="1099"/>
      <c r="K49" s="1099"/>
      <c r="L49" s="1100"/>
      <c r="M49" s="697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78"/>
      <c r="AE49" s="153"/>
      <c r="AF49" s="152"/>
      <c r="AG49" s="175"/>
      <c r="AH49" s="10"/>
    </row>
    <row r="50" spans="1:34" ht="23.1" customHeight="1" x14ac:dyDescent="0.25">
      <c r="A50" s="1"/>
      <c r="B50" s="30"/>
      <c r="C50" s="40"/>
      <c r="D50" s="41"/>
      <c r="E50" s="42"/>
      <c r="F50" s="249"/>
      <c r="G50" s="248"/>
      <c r="H50" s="249"/>
      <c r="I50" s="250"/>
      <c r="J50" s="1074" t="s">
        <v>634</v>
      </c>
      <c r="K50" s="1075"/>
      <c r="L50" s="1075"/>
      <c r="M50" s="688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75"/>
      <c r="AH50" s="10"/>
    </row>
    <row r="51" spans="1:34" ht="23.1" customHeight="1" x14ac:dyDescent="0.25">
      <c r="A51" s="1"/>
      <c r="B51" s="30"/>
      <c r="C51" s="40"/>
      <c r="D51" s="41"/>
      <c r="E51" s="42"/>
      <c r="F51" s="249"/>
      <c r="G51" s="248"/>
      <c r="H51" s="249"/>
      <c r="I51" s="250"/>
      <c r="J51" s="104">
        <v>1</v>
      </c>
      <c r="K51" s="967" t="s">
        <v>217</v>
      </c>
      <c r="L51" s="968"/>
      <c r="M51" s="753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2"/>
      <c r="AG51" s="149" t="s">
        <v>219</v>
      </c>
      <c r="AH51" s="10"/>
    </row>
    <row r="52" spans="1:34" ht="28.5" customHeight="1" x14ac:dyDescent="0.25">
      <c r="A52" s="1"/>
      <c r="B52" s="30"/>
      <c r="C52" s="40"/>
      <c r="D52" s="41"/>
      <c r="E52" s="42"/>
      <c r="F52" s="249"/>
      <c r="G52" s="248"/>
      <c r="H52" s="249"/>
      <c r="I52" s="250"/>
      <c r="J52" s="104">
        <v>2</v>
      </c>
      <c r="K52" s="967" t="s">
        <v>238</v>
      </c>
      <c r="L52" s="968"/>
      <c r="M52" s="753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49" t="s">
        <v>239</v>
      </c>
      <c r="AH52" s="10"/>
    </row>
    <row r="53" spans="1:34" ht="24" customHeight="1" x14ac:dyDescent="0.25">
      <c r="A53" s="1"/>
      <c r="B53" s="30"/>
      <c r="C53" s="40"/>
      <c r="D53" s="41"/>
      <c r="E53" s="42"/>
      <c r="F53" s="249"/>
      <c r="G53" s="248"/>
      <c r="H53" s="254"/>
      <c r="I53" s="250"/>
      <c r="J53" s="104">
        <v>3</v>
      </c>
      <c r="K53" s="1144" t="s">
        <v>321</v>
      </c>
      <c r="L53" s="1145"/>
      <c r="M53" s="805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2"/>
      <c r="AG53" s="149" t="s">
        <v>322</v>
      </c>
      <c r="AH53" s="10"/>
    </row>
    <row r="54" spans="1:34" ht="12.75" customHeight="1" x14ac:dyDescent="0.25">
      <c r="A54" s="1"/>
      <c r="B54" s="30"/>
      <c r="C54" s="40"/>
      <c r="D54" s="41"/>
      <c r="E54" s="42"/>
      <c r="F54" s="249"/>
      <c r="G54" s="248"/>
      <c r="H54" s="254"/>
      <c r="I54" s="250"/>
      <c r="J54" s="104"/>
      <c r="K54" s="584"/>
      <c r="L54" s="585"/>
      <c r="M54" s="184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2"/>
      <c r="AG54" s="175"/>
      <c r="AH54" s="10"/>
    </row>
    <row r="55" spans="1:34" ht="18.75" customHeight="1" x14ac:dyDescent="0.25">
      <c r="A55" s="1"/>
      <c r="B55" s="30"/>
      <c r="C55" s="40"/>
      <c r="D55" s="41"/>
      <c r="E55" s="42"/>
      <c r="F55" s="249"/>
      <c r="G55" s="248"/>
      <c r="H55" s="107" t="s">
        <v>17</v>
      </c>
      <c r="I55" s="1080" t="s">
        <v>105</v>
      </c>
      <c r="J55" s="1081"/>
      <c r="K55" s="1081"/>
      <c r="L55" s="1082"/>
      <c r="M55" s="697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2"/>
      <c r="AG55" s="175"/>
      <c r="AH55" s="10"/>
    </row>
    <row r="56" spans="1:34" ht="17.25" customHeight="1" x14ac:dyDescent="0.25">
      <c r="A56" s="1"/>
      <c r="B56" s="30"/>
      <c r="C56" s="40"/>
      <c r="D56" s="41"/>
      <c r="E56" s="42"/>
      <c r="F56" s="249"/>
      <c r="G56" s="248"/>
      <c r="H56" s="249"/>
      <c r="I56" s="250"/>
      <c r="J56" s="1074" t="s">
        <v>634</v>
      </c>
      <c r="K56" s="1075"/>
      <c r="L56" s="1075"/>
      <c r="M56" s="688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2"/>
      <c r="AG56" s="175"/>
      <c r="AH56" s="10"/>
    </row>
    <row r="57" spans="1:34" ht="23.1" customHeight="1" x14ac:dyDescent="0.25">
      <c r="A57" s="1"/>
      <c r="B57" s="30"/>
      <c r="C57" s="40"/>
      <c r="D57" s="41"/>
      <c r="E57" s="42"/>
      <c r="F57" s="249"/>
      <c r="G57" s="248"/>
      <c r="H57" s="249"/>
      <c r="I57" s="250"/>
      <c r="J57" s="104">
        <v>1</v>
      </c>
      <c r="K57" s="967" t="s">
        <v>217</v>
      </c>
      <c r="L57" s="968"/>
      <c r="M57" s="753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49" t="s">
        <v>219</v>
      </c>
      <c r="AH57" s="10"/>
    </row>
    <row r="58" spans="1:34" ht="36.75" customHeight="1" x14ac:dyDescent="0.25">
      <c r="A58" s="1"/>
      <c r="B58" s="30"/>
      <c r="C58" s="40"/>
      <c r="D58" s="41"/>
      <c r="E58" s="42"/>
      <c r="F58" s="249"/>
      <c r="G58" s="248"/>
      <c r="H58" s="249"/>
      <c r="I58" s="250"/>
      <c r="J58" s="104">
        <v>2</v>
      </c>
      <c r="K58" s="967" t="s">
        <v>215</v>
      </c>
      <c r="L58" s="968"/>
      <c r="M58" s="753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2"/>
      <c r="AG58" s="149" t="s">
        <v>247</v>
      </c>
      <c r="AH58" s="10"/>
    </row>
    <row r="59" spans="1:34" ht="38.25" customHeight="1" x14ac:dyDescent="0.25">
      <c r="A59" s="1"/>
      <c r="B59" s="30"/>
      <c r="C59" s="40"/>
      <c r="D59" s="41"/>
      <c r="E59" s="42"/>
      <c r="F59" s="249"/>
      <c r="G59" s="248"/>
      <c r="H59" s="286"/>
      <c r="I59" s="250"/>
      <c r="J59" s="104">
        <v>3</v>
      </c>
      <c r="K59" s="967" t="s">
        <v>248</v>
      </c>
      <c r="L59" s="968"/>
      <c r="M59" s="753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2"/>
      <c r="AG59" s="149" t="s">
        <v>249</v>
      </c>
      <c r="AH59" s="10"/>
    </row>
    <row r="60" spans="1:34" ht="36.75" customHeight="1" x14ac:dyDescent="0.25">
      <c r="A60" s="1"/>
      <c r="B60" s="30"/>
      <c r="C60" s="40"/>
      <c r="D60" s="41"/>
      <c r="E60" s="42"/>
      <c r="F60" s="249"/>
      <c r="G60" s="248"/>
      <c r="H60" s="254"/>
      <c r="I60" s="250"/>
      <c r="J60" s="104">
        <v>4</v>
      </c>
      <c r="K60" s="967" t="s">
        <v>246</v>
      </c>
      <c r="L60" s="968"/>
      <c r="M60" s="753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49" t="s">
        <v>749</v>
      </c>
      <c r="AH60" s="10"/>
    </row>
    <row r="61" spans="1:34" ht="23.1" customHeight="1" x14ac:dyDescent="0.25">
      <c r="A61" s="1"/>
      <c r="B61" s="30"/>
      <c r="C61" s="40"/>
      <c r="D61" s="41"/>
      <c r="E61" s="42"/>
      <c r="F61" s="1074" t="s">
        <v>391</v>
      </c>
      <c r="G61" s="1075"/>
      <c r="H61" s="1075"/>
      <c r="I61" s="1075"/>
      <c r="J61" s="1075"/>
      <c r="K61" s="1075"/>
      <c r="L61" s="1076"/>
      <c r="M61" s="689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75"/>
      <c r="AH61" s="10"/>
    </row>
    <row r="62" spans="1:34" ht="23.1" customHeight="1" x14ac:dyDescent="0.25">
      <c r="B62" s="30"/>
      <c r="C62" s="40"/>
      <c r="D62" s="41"/>
      <c r="E62" s="42"/>
      <c r="F62" s="213">
        <v>3</v>
      </c>
      <c r="G62" s="1046" t="s">
        <v>187</v>
      </c>
      <c r="H62" s="1047"/>
      <c r="I62" s="1047"/>
      <c r="J62" s="1047"/>
      <c r="K62" s="1047"/>
      <c r="L62" s="1048"/>
      <c r="M62" s="722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75"/>
      <c r="AH62" s="10"/>
    </row>
    <row r="63" spans="1:34" ht="23.1" customHeight="1" x14ac:dyDescent="0.25">
      <c r="B63" s="30"/>
      <c r="C63" s="40"/>
      <c r="D63" s="41"/>
      <c r="E63" s="42"/>
      <c r="F63" s="249"/>
      <c r="G63" s="248"/>
      <c r="H63" s="1077" t="s">
        <v>14</v>
      </c>
      <c r="I63" s="1078"/>
      <c r="J63" s="1078"/>
      <c r="K63" s="1078"/>
      <c r="L63" s="1079"/>
      <c r="M63" s="765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75"/>
      <c r="AH63" s="10"/>
    </row>
    <row r="64" spans="1:34" ht="23.1" customHeight="1" x14ac:dyDescent="0.25">
      <c r="B64" s="30"/>
      <c r="C64" s="40"/>
      <c r="D64" s="41"/>
      <c r="E64" s="42"/>
      <c r="F64" s="249"/>
      <c r="G64" s="248"/>
      <c r="H64" s="107" t="s">
        <v>12</v>
      </c>
      <c r="I64" s="1083" t="s">
        <v>106</v>
      </c>
      <c r="J64" s="1084"/>
      <c r="K64" s="1084"/>
      <c r="L64" s="1085"/>
      <c r="M64" s="697"/>
      <c r="N64" s="151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2"/>
      <c r="AG64" s="175"/>
      <c r="AH64" s="10"/>
    </row>
    <row r="65" spans="2:34" ht="23.1" customHeight="1" x14ac:dyDescent="0.25">
      <c r="B65" s="30"/>
      <c r="C65" s="40"/>
      <c r="D65" s="41"/>
      <c r="E65" s="42"/>
      <c r="F65" s="249"/>
      <c r="G65" s="248"/>
      <c r="H65" s="249"/>
      <c r="I65" s="250"/>
      <c r="J65" s="1074" t="s">
        <v>15</v>
      </c>
      <c r="K65" s="1075"/>
      <c r="L65" s="1075"/>
      <c r="M65" s="688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91"/>
      <c r="AE65" s="153"/>
      <c r="AF65" s="152"/>
      <c r="AG65" s="175"/>
      <c r="AH65" s="10"/>
    </row>
    <row r="66" spans="2:34" ht="23.1" customHeight="1" x14ac:dyDescent="0.25">
      <c r="B66" s="30"/>
      <c r="C66" s="40"/>
      <c r="D66" s="41"/>
      <c r="E66" s="42"/>
      <c r="F66" s="249"/>
      <c r="G66" s="248"/>
      <c r="H66" s="256"/>
      <c r="I66" s="257"/>
      <c r="J66" s="166">
        <v>1</v>
      </c>
      <c r="K66" s="967" t="s">
        <v>217</v>
      </c>
      <c r="L66" s="968"/>
      <c r="M66" s="753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78"/>
      <c r="AE66" s="153"/>
      <c r="AF66" s="152"/>
      <c r="AG66" s="149" t="s">
        <v>219</v>
      </c>
      <c r="AH66" s="10"/>
    </row>
    <row r="67" spans="2:34" ht="23.1" customHeight="1" x14ac:dyDescent="0.25">
      <c r="B67" s="30"/>
      <c r="C67" s="40"/>
      <c r="D67" s="41"/>
      <c r="E67" s="42"/>
      <c r="F67" s="254"/>
      <c r="G67" s="258"/>
      <c r="H67" s="249"/>
      <c r="I67" s="177"/>
      <c r="J67" s="104">
        <v>2</v>
      </c>
      <c r="K67" s="967" t="s">
        <v>211</v>
      </c>
      <c r="L67" s="968"/>
      <c r="M67" s="753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291</v>
      </c>
      <c r="AH67" s="10"/>
    </row>
    <row r="68" spans="2:34" ht="12" customHeight="1" x14ac:dyDescent="0.25">
      <c r="B68" s="30"/>
      <c r="C68" s="40"/>
      <c r="D68" s="41"/>
      <c r="E68" s="42"/>
      <c r="F68" s="254"/>
      <c r="G68" s="258"/>
      <c r="H68" s="249"/>
      <c r="I68" s="177"/>
      <c r="J68" s="259"/>
      <c r="K68" s="1094"/>
      <c r="L68" s="1095"/>
      <c r="M68" s="767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2"/>
      <c r="AG68" s="175"/>
      <c r="AH68" s="10"/>
    </row>
    <row r="69" spans="2:34" ht="17.25" customHeight="1" x14ac:dyDescent="0.25">
      <c r="B69" s="30"/>
      <c r="C69" s="40"/>
      <c r="D69" s="41"/>
      <c r="E69" s="42"/>
      <c r="F69" s="254"/>
      <c r="G69" s="258"/>
      <c r="H69" s="107" t="s">
        <v>16</v>
      </c>
      <c r="I69" s="1083" t="s">
        <v>107</v>
      </c>
      <c r="J69" s="1084"/>
      <c r="K69" s="1084"/>
      <c r="L69" s="1085"/>
      <c r="M69" s="697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75"/>
      <c r="AH69" s="10"/>
    </row>
    <row r="70" spans="2:34" ht="16.5" customHeight="1" x14ac:dyDescent="0.25">
      <c r="B70" s="30"/>
      <c r="C70" s="40"/>
      <c r="D70" s="41"/>
      <c r="E70" s="42"/>
      <c r="F70" s="254"/>
      <c r="G70" s="258"/>
      <c r="H70" s="249"/>
      <c r="I70" s="250"/>
      <c r="J70" s="1074" t="s">
        <v>634</v>
      </c>
      <c r="K70" s="1075"/>
      <c r="L70" s="1075"/>
      <c r="M70" s="688"/>
      <c r="N70" s="151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2"/>
      <c r="AG70" s="175"/>
      <c r="AH70" s="10"/>
    </row>
    <row r="71" spans="2:34" ht="23.1" customHeight="1" x14ac:dyDescent="0.25">
      <c r="B71" s="30"/>
      <c r="C71" s="40"/>
      <c r="D71" s="41"/>
      <c r="E71" s="42"/>
      <c r="F71" s="254"/>
      <c r="G71" s="258"/>
      <c r="H71" s="249"/>
      <c r="I71" s="250"/>
      <c r="J71" s="166">
        <v>1</v>
      </c>
      <c r="K71" s="967" t="s">
        <v>217</v>
      </c>
      <c r="L71" s="968"/>
      <c r="M71" s="753"/>
      <c r="N71" s="151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2"/>
      <c r="AG71" s="149" t="s">
        <v>219</v>
      </c>
      <c r="AH71" s="10"/>
    </row>
    <row r="72" spans="2:34" ht="23.1" customHeight="1" x14ac:dyDescent="0.25">
      <c r="B72" s="30"/>
      <c r="C72" s="40"/>
      <c r="D72" s="41"/>
      <c r="E72" s="42"/>
      <c r="F72" s="254"/>
      <c r="G72" s="258"/>
      <c r="H72" s="249"/>
      <c r="I72" s="250"/>
      <c r="J72" s="104">
        <v>2</v>
      </c>
      <c r="K72" s="967" t="s">
        <v>211</v>
      </c>
      <c r="L72" s="968"/>
      <c r="M72" s="753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49" t="s">
        <v>291</v>
      </c>
      <c r="AH72" s="10"/>
    </row>
    <row r="73" spans="2:34" ht="14.25" customHeight="1" x14ac:dyDescent="0.25">
      <c r="B73" s="30"/>
      <c r="C73" s="40"/>
      <c r="D73" s="41"/>
      <c r="E73" s="42"/>
      <c r="F73" s="254"/>
      <c r="G73" s="250"/>
      <c r="H73" s="261"/>
      <c r="I73" s="250"/>
      <c r="J73" s="591"/>
      <c r="K73" s="591"/>
      <c r="L73" s="209"/>
      <c r="M73" s="768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75"/>
      <c r="AH73" s="10"/>
    </row>
    <row r="74" spans="2:34" ht="16.5" customHeight="1" x14ac:dyDescent="0.25">
      <c r="B74" s="30"/>
      <c r="C74" s="40"/>
      <c r="D74" s="41"/>
      <c r="E74" s="42"/>
      <c r="F74" s="254"/>
      <c r="G74" s="258"/>
      <c r="H74" s="107" t="s">
        <v>17</v>
      </c>
      <c r="I74" s="1083" t="s">
        <v>108</v>
      </c>
      <c r="J74" s="1084"/>
      <c r="K74" s="1084"/>
      <c r="L74" s="1085"/>
      <c r="M74" s="697"/>
      <c r="N74" s="15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2"/>
      <c r="AG74" s="175"/>
      <c r="AH74" s="10"/>
    </row>
    <row r="75" spans="2:34" ht="17.25" customHeight="1" x14ac:dyDescent="0.25">
      <c r="B75" s="30"/>
      <c r="C75" s="40"/>
      <c r="D75" s="41"/>
      <c r="E75" s="42"/>
      <c r="F75" s="254"/>
      <c r="G75" s="258"/>
      <c r="H75" s="249"/>
      <c r="I75" s="250"/>
      <c r="J75" s="1074" t="s">
        <v>634</v>
      </c>
      <c r="K75" s="1075"/>
      <c r="L75" s="1075"/>
      <c r="M75" s="688"/>
      <c r="N75" s="151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2"/>
      <c r="AG75" s="175"/>
      <c r="AH75" s="10"/>
    </row>
    <row r="76" spans="2:34" ht="23.1" customHeight="1" x14ac:dyDescent="0.25">
      <c r="B76" s="30"/>
      <c r="C76" s="40"/>
      <c r="D76" s="41"/>
      <c r="E76" s="42"/>
      <c r="F76" s="254"/>
      <c r="G76" s="258"/>
      <c r="H76" s="249"/>
      <c r="I76" s="250"/>
      <c r="J76" s="166">
        <v>1</v>
      </c>
      <c r="K76" s="967" t="s">
        <v>217</v>
      </c>
      <c r="L76" s="968"/>
      <c r="M76" s="753"/>
      <c r="N76" s="151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2"/>
      <c r="AG76" s="149" t="s">
        <v>219</v>
      </c>
      <c r="AH76" s="10"/>
    </row>
    <row r="77" spans="2:34" ht="23.1" customHeight="1" x14ac:dyDescent="0.25">
      <c r="B77" s="30"/>
      <c r="C77" s="40"/>
      <c r="D77" s="41"/>
      <c r="E77" s="42"/>
      <c r="F77" s="254"/>
      <c r="G77" s="258"/>
      <c r="H77" s="249"/>
      <c r="I77" s="250"/>
      <c r="J77" s="104">
        <v>2</v>
      </c>
      <c r="K77" s="967" t="s">
        <v>211</v>
      </c>
      <c r="L77" s="968"/>
      <c r="M77" s="753"/>
      <c r="N77" s="151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2"/>
      <c r="AG77" s="149" t="s">
        <v>291</v>
      </c>
      <c r="AH77" s="10"/>
    </row>
    <row r="78" spans="2:34" ht="11.25" customHeight="1" x14ac:dyDescent="0.25">
      <c r="B78" s="30"/>
      <c r="C78" s="40"/>
      <c r="D78" s="41"/>
      <c r="E78" s="42"/>
      <c r="F78" s="254"/>
      <c r="G78" s="250"/>
      <c r="H78" s="261"/>
      <c r="I78" s="250"/>
      <c r="J78" s="417"/>
      <c r="K78" s="264"/>
      <c r="L78" s="209"/>
      <c r="M78" s="768"/>
      <c r="N78" s="151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2"/>
      <c r="AG78" s="175"/>
      <c r="AH78" s="10"/>
    </row>
    <row r="79" spans="2:34" ht="23.1" customHeight="1" x14ac:dyDescent="0.25">
      <c r="B79" s="30"/>
      <c r="C79" s="40"/>
      <c r="D79" s="41"/>
      <c r="E79" s="42"/>
      <c r="F79" s="1074" t="s">
        <v>13</v>
      </c>
      <c r="G79" s="1075"/>
      <c r="H79" s="1075"/>
      <c r="I79" s="1075"/>
      <c r="J79" s="1075"/>
      <c r="K79" s="1075"/>
      <c r="L79" s="1076"/>
      <c r="M79" s="689"/>
      <c r="N79" s="151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2"/>
      <c r="AG79" s="175"/>
      <c r="AH79" s="10"/>
    </row>
    <row r="80" spans="2:34" ht="23.1" customHeight="1" x14ac:dyDescent="0.25">
      <c r="B80" s="30"/>
      <c r="C80" s="40"/>
      <c r="D80" s="41"/>
      <c r="E80" s="42"/>
      <c r="F80" s="213">
        <v>4</v>
      </c>
      <c r="G80" s="1046" t="s">
        <v>109</v>
      </c>
      <c r="H80" s="1047"/>
      <c r="I80" s="1047"/>
      <c r="J80" s="1047"/>
      <c r="K80" s="1047"/>
      <c r="L80" s="1048"/>
      <c r="M80" s="722"/>
      <c r="N80" s="151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2"/>
      <c r="AG80" s="175"/>
      <c r="AH80" s="10"/>
    </row>
    <row r="81" spans="2:34" ht="15.75" customHeight="1" x14ac:dyDescent="0.25">
      <c r="B81" s="30"/>
      <c r="C81" s="40"/>
      <c r="D81" s="41"/>
      <c r="E81" s="42"/>
      <c r="F81" s="249"/>
      <c r="G81" s="248"/>
      <c r="H81" s="1077" t="s">
        <v>14</v>
      </c>
      <c r="I81" s="1078"/>
      <c r="J81" s="1078"/>
      <c r="K81" s="1078"/>
      <c r="L81" s="1079"/>
      <c r="M81" s="765"/>
      <c r="N81" s="151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75"/>
      <c r="AH81" s="10"/>
    </row>
    <row r="82" spans="2:34" ht="33" customHeight="1" x14ac:dyDescent="0.25">
      <c r="B82" s="30"/>
      <c r="C82" s="40"/>
      <c r="D82" s="41"/>
      <c r="E82" s="42"/>
      <c r="F82" s="249"/>
      <c r="G82" s="248"/>
      <c r="H82" s="107" t="s">
        <v>12</v>
      </c>
      <c r="I82" s="1083" t="s">
        <v>110</v>
      </c>
      <c r="J82" s="1084"/>
      <c r="K82" s="1084"/>
      <c r="L82" s="1085"/>
      <c r="M82" s="697"/>
      <c r="N82" s="151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2"/>
      <c r="AG82" s="175"/>
      <c r="AH82" s="10"/>
    </row>
    <row r="83" spans="2:34" ht="15.75" customHeight="1" x14ac:dyDescent="0.25">
      <c r="B83" s="30"/>
      <c r="C83" s="40"/>
      <c r="D83" s="41"/>
      <c r="E83" s="42"/>
      <c r="F83" s="249"/>
      <c r="G83" s="248"/>
      <c r="H83" s="249"/>
      <c r="I83" s="250"/>
      <c r="J83" s="1074" t="s">
        <v>634</v>
      </c>
      <c r="K83" s="1075"/>
      <c r="L83" s="1075"/>
      <c r="M83" s="688"/>
      <c r="N83" s="151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78"/>
      <c r="AE83" s="153"/>
      <c r="AF83" s="152"/>
      <c r="AG83" s="175"/>
      <c r="AH83" s="10"/>
    </row>
    <row r="84" spans="2:34" ht="23.1" customHeight="1" x14ac:dyDescent="0.25">
      <c r="B84" s="30"/>
      <c r="C84" s="40"/>
      <c r="D84" s="41"/>
      <c r="E84" s="42"/>
      <c r="F84" s="249"/>
      <c r="G84" s="267"/>
      <c r="H84" s="254"/>
      <c r="I84" s="250"/>
      <c r="J84" s="104">
        <v>1</v>
      </c>
      <c r="K84" s="967" t="s">
        <v>217</v>
      </c>
      <c r="L84" s="968"/>
      <c r="M84" s="753"/>
      <c r="N84" s="151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2"/>
      <c r="AG84" s="149" t="s">
        <v>219</v>
      </c>
      <c r="AH84" s="10"/>
    </row>
    <row r="85" spans="2:34" ht="23.1" customHeight="1" x14ac:dyDescent="0.25">
      <c r="B85" s="30"/>
      <c r="C85" s="40"/>
      <c r="D85" s="41"/>
      <c r="E85" s="42"/>
      <c r="F85" s="249"/>
      <c r="G85" s="267"/>
      <c r="H85" s="254"/>
      <c r="I85" s="250"/>
      <c r="J85" s="104">
        <v>2</v>
      </c>
      <c r="K85" s="967" t="s">
        <v>211</v>
      </c>
      <c r="L85" s="968"/>
      <c r="M85" s="753"/>
      <c r="N85" s="151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2"/>
      <c r="AG85" s="149" t="s">
        <v>291</v>
      </c>
      <c r="AH85" s="10"/>
    </row>
    <row r="86" spans="2:34" ht="23.1" customHeight="1" x14ac:dyDescent="0.25">
      <c r="B86" s="30"/>
      <c r="C86" s="40"/>
      <c r="D86" s="41"/>
      <c r="E86" s="42"/>
      <c r="F86" s="249"/>
      <c r="G86" s="267"/>
      <c r="H86" s="254"/>
      <c r="I86" s="250"/>
      <c r="J86" s="104">
        <v>3</v>
      </c>
      <c r="K86" s="967" t="s">
        <v>295</v>
      </c>
      <c r="L86" s="968"/>
      <c r="M86" s="753"/>
      <c r="N86" s="151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2"/>
      <c r="AG86" s="149" t="s">
        <v>296</v>
      </c>
      <c r="AH86" s="10"/>
    </row>
    <row r="87" spans="2:34" ht="15" customHeight="1" x14ac:dyDescent="0.25">
      <c r="B87" s="30"/>
      <c r="C87" s="40"/>
      <c r="D87" s="41"/>
      <c r="E87" s="42"/>
      <c r="F87" s="249"/>
      <c r="G87" s="248"/>
      <c r="H87" s="249"/>
      <c r="I87" s="250"/>
      <c r="J87" s="259"/>
      <c r="K87" s="1096"/>
      <c r="L87" s="1097"/>
      <c r="M87" s="769"/>
      <c r="N87" s="151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2"/>
      <c r="AG87" s="175"/>
      <c r="AH87" s="10"/>
    </row>
    <row r="88" spans="2:34" ht="23.1" customHeight="1" x14ac:dyDescent="0.25">
      <c r="B88" s="30"/>
      <c r="C88" s="40"/>
      <c r="D88" s="41"/>
      <c r="E88" s="42"/>
      <c r="F88" s="249"/>
      <c r="G88" s="248"/>
      <c r="H88" s="107" t="s">
        <v>16</v>
      </c>
      <c r="I88" s="1083" t="s">
        <v>212</v>
      </c>
      <c r="J88" s="1084"/>
      <c r="K88" s="1084"/>
      <c r="L88" s="1085"/>
      <c r="M88" s="697"/>
      <c r="N88" s="151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2"/>
      <c r="AG88" s="175"/>
      <c r="AH88" s="10"/>
    </row>
    <row r="89" spans="2:34" ht="15" customHeight="1" x14ac:dyDescent="0.25">
      <c r="B89" s="30"/>
      <c r="C89" s="40"/>
      <c r="D89" s="41"/>
      <c r="E89" s="42"/>
      <c r="F89" s="249"/>
      <c r="G89" s="248"/>
      <c r="H89" s="249"/>
      <c r="I89" s="250"/>
      <c r="J89" s="1074" t="s">
        <v>634</v>
      </c>
      <c r="K89" s="1075"/>
      <c r="L89" s="1075"/>
      <c r="M89" s="688"/>
      <c r="N89" s="151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2"/>
      <c r="AG89" s="175"/>
      <c r="AH89" s="10"/>
    </row>
    <row r="90" spans="2:34" ht="23.1" customHeight="1" x14ac:dyDescent="0.25">
      <c r="B90" s="30"/>
      <c r="C90" s="40"/>
      <c r="D90" s="41"/>
      <c r="E90" s="42"/>
      <c r="F90" s="249"/>
      <c r="G90" s="248"/>
      <c r="H90" s="249"/>
      <c r="I90" s="250"/>
      <c r="J90" s="104">
        <v>1</v>
      </c>
      <c r="K90" s="967" t="s">
        <v>217</v>
      </c>
      <c r="L90" s="968"/>
      <c r="M90" s="753"/>
      <c r="N90" s="151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2"/>
      <c r="AG90" s="149" t="s">
        <v>219</v>
      </c>
      <c r="AH90" s="10"/>
    </row>
    <row r="91" spans="2:34" ht="23.1" customHeight="1" x14ac:dyDescent="0.25">
      <c r="B91" s="30"/>
      <c r="C91" s="40"/>
      <c r="D91" s="41"/>
      <c r="E91" s="42"/>
      <c r="F91" s="249"/>
      <c r="G91" s="248"/>
      <c r="H91" s="249"/>
      <c r="I91" s="250"/>
      <c r="J91" s="104">
        <v>2</v>
      </c>
      <c r="K91" s="967" t="s">
        <v>211</v>
      </c>
      <c r="L91" s="968"/>
      <c r="M91" s="753"/>
      <c r="N91" s="151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2"/>
      <c r="AG91" s="149" t="s">
        <v>291</v>
      </c>
      <c r="AH91" s="10"/>
    </row>
    <row r="92" spans="2:34" ht="16.5" customHeight="1" x14ac:dyDescent="0.25">
      <c r="B92" s="30"/>
      <c r="C92" s="40"/>
      <c r="D92" s="41"/>
      <c r="E92" s="42"/>
      <c r="F92" s="249"/>
      <c r="G92" s="248"/>
      <c r="H92" s="249"/>
      <c r="I92" s="250"/>
      <c r="J92" s="104">
        <v>3</v>
      </c>
      <c r="K92" s="1040" t="s">
        <v>37</v>
      </c>
      <c r="L92" s="1041"/>
      <c r="M92" s="184"/>
      <c r="N92" s="151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2"/>
      <c r="AG92" s="175"/>
      <c r="AH92" s="10"/>
    </row>
    <row r="93" spans="2:34" ht="12.75" customHeight="1" x14ac:dyDescent="0.25">
      <c r="B93" s="30"/>
      <c r="C93" s="40"/>
      <c r="D93" s="41"/>
      <c r="E93" s="42"/>
      <c r="F93" s="249"/>
      <c r="G93" s="248"/>
      <c r="H93" s="248"/>
      <c r="I93" s="249"/>
      <c r="J93" s="248"/>
      <c r="K93" s="226"/>
      <c r="L93" s="227"/>
      <c r="M93" s="770"/>
      <c r="N93" s="151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2"/>
      <c r="AG93" s="175"/>
      <c r="AH93" s="10"/>
    </row>
    <row r="94" spans="2:34" ht="27" customHeight="1" x14ac:dyDescent="0.25">
      <c r="B94" s="30"/>
      <c r="C94" s="40"/>
      <c r="D94" s="41"/>
      <c r="E94" s="42"/>
      <c r="F94" s="249"/>
      <c r="G94" s="248"/>
      <c r="H94" s="107" t="s">
        <v>17</v>
      </c>
      <c r="I94" s="1083" t="s">
        <v>111</v>
      </c>
      <c r="J94" s="1084"/>
      <c r="K94" s="1084"/>
      <c r="L94" s="1085"/>
      <c r="M94" s="697"/>
      <c r="N94" s="151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2"/>
      <c r="AG94" s="175"/>
      <c r="AH94" s="10"/>
    </row>
    <row r="95" spans="2:34" ht="23.1" customHeight="1" x14ac:dyDescent="0.25">
      <c r="B95" s="30"/>
      <c r="C95" s="40"/>
      <c r="D95" s="41"/>
      <c r="E95" s="42"/>
      <c r="F95" s="249"/>
      <c r="G95" s="248"/>
      <c r="H95" s="249"/>
      <c r="I95" s="250"/>
      <c r="J95" s="1074" t="s">
        <v>634</v>
      </c>
      <c r="K95" s="1075"/>
      <c r="L95" s="1075"/>
      <c r="M95" s="688"/>
      <c r="N95" s="151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78"/>
      <c r="AE95" s="153"/>
      <c r="AF95" s="152"/>
      <c r="AG95" s="175"/>
      <c r="AH95" s="10"/>
    </row>
    <row r="96" spans="2:34" ht="23.1" customHeight="1" x14ac:dyDescent="0.25">
      <c r="B96" s="30"/>
      <c r="C96" s="40"/>
      <c r="D96" s="41"/>
      <c r="E96" s="42"/>
      <c r="F96" s="249"/>
      <c r="G96" s="248"/>
      <c r="H96" s="249"/>
      <c r="I96" s="250"/>
      <c r="J96" s="104">
        <v>1</v>
      </c>
      <c r="K96" s="967" t="s">
        <v>217</v>
      </c>
      <c r="L96" s="968"/>
      <c r="M96" s="753"/>
      <c r="N96" s="151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2"/>
      <c r="AG96" s="175"/>
      <c r="AH96" s="10"/>
    </row>
    <row r="97" spans="2:34" ht="26.25" customHeight="1" x14ac:dyDescent="0.25">
      <c r="B97" s="30"/>
      <c r="C97" s="40"/>
      <c r="D97" s="41"/>
      <c r="E97" s="42"/>
      <c r="F97" s="249"/>
      <c r="G97" s="248"/>
      <c r="H97" s="249"/>
      <c r="I97" s="250"/>
      <c r="J97" s="104">
        <v>2</v>
      </c>
      <c r="K97" s="967" t="s">
        <v>213</v>
      </c>
      <c r="L97" s="968"/>
      <c r="M97" s="753"/>
      <c r="N97" s="151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2"/>
      <c r="AG97" s="149" t="s">
        <v>220</v>
      </c>
      <c r="AH97" s="10"/>
    </row>
    <row r="98" spans="2:34" ht="27" customHeight="1" x14ac:dyDescent="0.25">
      <c r="B98" s="30"/>
      <c r="C98" s="40"/>
      <c r="D98" s="41"/>
      <c r="E98" s="42"/>
      <c r="F98" s="249"/>
      <c r="G98" s="248"/>
      <c r="H98" s="249"/>
      <c r="I98" s="250"/>
      <c r="J98" s="104">
        <v>3</v>
      </c>
      <c r="K98" s="967" t="s">
        <v>275</v>
      </c>
      <c r="L98" s="968"/>
      <c r="M98" s="753"/>
      <c r="N98" s="151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2"/>
      <c r="AG98" s="149" t="s">
        <v>276</v>
      </c>
      <c r="AH98" s="10"/>
    </row>
    <row r="99" spans="2:34" ht="14.25" customHeight="1" x14ac:dyDescent="0.25">
      <c r="B99" s="30"/>
      <c r="C99" s="40"/>
      <c r="D99" s="41"/>
      <c r="E99" s="42"/>
      <c r="F99" s="177"/>
      <c r="G99" s="178"/>
      <c r="H99" s="248"/>
      <c r="I99" s="177"/>
      <c r="J99" s="259"/>
      <c r="K99" s="263"/>
      <c r="L99" s="592"/>
      <c r="M99" s="767"/>
      <c r="N99" s="151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2"/>
      <c r="AG99" s="175"/>
      <c r="AH99" s="10"/>
    </row>
    <row r="100" spans="2:34" ht="23.1" customHeight="1" x14ac:dyDescent="0.25">
      <c r="B100" s="30"/>
      <c r="C100" s="40"/>
      <c r="D100" s="41"/>
      <c r="E100" s="42"/>
      <c r="F100" s="1074" t="s">
        <v>391</v>
      </c>
      <c r="G100" s="1075"/>
      <c r="H100" s="1075"/>
      <c r="I100" s="1075"/>
      <c r="J100" s="1075"/>
      <c r="K100" s="1075"/>
      <c r="L100" s="1076"/>
      <c r="M100" s="689"/>
      <c r="N100" s="151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2"/>
      <c r="AG100" s="175"/>
      <c r="AH100" s="10"/>
    </row>
    <row r="101" spans="2:34" ht="18" customHeight="1" x14ac:dyDescent="0.25">
      <c r="B101" s="30"/>
      <c r="C101" s="40"/>
      <c r="D101" s="41"/>
      <c r="E101" s="42"/>
      <c r="F101" s="160">
        <v>5</v>
      </c>
      <c r="G101" s="1046" t="s">
        <v>112</v>
      </c>
      <c r="H101" s="1047"/>
      <c r="I101" s="1047"/>
      <c r="J101" s="1047"/>
      <c r="K101" s="1047"/>
      <c r="L101" s="1048"/>
      <c r="M101" s="722"/>
      <c r="N101" s="151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2"/>
      <c r="AG101" s="175"/>
      <c r="AH101" s="10"/>
    </row>
    <row r="102" spans="2:34" ht="14.25" customHeight="1" x14ac:dyDescent="0.25">
      <c r="B102" s="30"/>
      <c r="C102" s="40"/>
      <c r="D102" s="41"/>
      <c r="E102" s="42"/>
      <c r="F102" s="249"/>
      <c r="G102" s="248"/>
      <c r="H102" s="1077" t="s">
        <v>14</v>
      </c>
      <c r="I102" s="1078"/>
      <c r="J102" s="1078"/>
      <c r="K102" s="1078"/>
      <c r="L102" s="1079"/>
      <c r="M102" s="765"/>
      <c r="N102" s="151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2"/>
      <c r="AG102" s="175"/>
      <c r="AH102" s="10"/>
    </row>
    <row r="103" spans="2:34" ht="23.1" customHeight="1" x14ac:dyDescent="0.25">
      <c r="B103" s="30"/>
      <c r="C103" s="40"/>
      <c r="D103" s="41"/>
      <c r="E103" s="42"/>
      <c r="F103" s="249"/>
      <c r="G103" s="248"/>
      <c r="H103" s="107" t="s">
        <v>12</v>
      </c>
      <c r="I103" s="1083" t="s">
        <v>113</v>
      </c>
      <c r="J103" s="1084"/>
      <c r="K103" s="1084"/>
      <c r="L103" s="1085"/>
      <c r="M103" s="697"/>
      <c r="N103" s="151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2"/>
      <c r="AG103" s="175"/>
      <c r="AH103" s="10"/>
    </row>
    <row r="104" spans="2:34" ht="23.1" customHeight="1" x14ac:dyDescent="0.25">
      <c r="B104" s="30"/>
      <c r="C104" s="40"/>
      <c r="D104" s="41"/>
      <c r="E104" s="42"/>
      <c r="F104" s="249"/>
      <c r="G104" s="248"/>
      <c r="H104" s="249"/>
      <c r="I104" s="250"/>
      <c r="J104" s="1074" t="s">
        <v>634</v>
      </c>
      <c r="K104" s="1075"/>
      <c r="L104" s="1075"/>
      <c r="M104" s="688"/>
      <c r="N104" s="151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2"/>
      <c r="AG104" s="175"/>
      <c r="AH104" s="10"/>
    </row>
    <row r="105" spans="2:34" ht="23.1" customHeight="1" x14ac:dyDescent="0.25">
      <c r="B105" s="30"/>
      <c r="C105" s="40"/>
      <c r="D105" s="41"/>
      <c r="E105" s="42"/>
      <c r="F105" s="249"/>
      <c r="G105" s="267"/>
      <c r="H105" s="254"/>
      <c r="I105" s="250"/>
      <c r="J105" s="104">
        <v>1</v>
      </c>
      <c r="K105" s="967" t="s">
        <v>217</v>
      </c>
      <c r="L105" s="968"/>
      <c r="M105" s="753"/>
      <c r="N105" s="151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2"/>
      <c r="AG105" s="149" t="s">
        <v>219</v>
      </c>
      <c r="AH105" s="10"/>
    </row>
    <row r="106" spans="2:34" ht="23.1" customHeight="1" x14ac:dyDescent="0.25">
      <c r="B106" s="30"/>
      <c r="C106" s="40"/>
      <c r="D106" s="41"/>
      <c r="E106" s="42"/>
      <c r="F106" s="249"/>
      <c r="G106" s="267"/>
      <c r="H106" s="254"/>
      <c r="I106" s="250"/>
      <c r="J106" s="104">
        <v>2</v>
      </c>
      <c r="K106" s="967" t="s">
        <v>214</v>
      </c>
      <c r="L106" s="968"/>
      <c r="M106" s="753"/>
      <c r="N106" s="151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2"/>
      <c r="AG106" s="149" t="s">
        <v>290</v>
      </c>
      <c r="AH106" s="10"/>
    </row>
    <row r="107" spans="2:34" ht="23.1" customHeight="1" x14ac:dyDescent="0.25">
      <c r="B107" s="30"/>
      <c r="C107" s="40"/>
      <c r="D107" s="41"/>
      <c r="E107" s="42"/>
      <c r="F107" s="249"/>
      <c r="G107" s="267"/>
      <c r="H107" s="254"/>
      <c r="I107" s="250"/>
      <c r="J107" s="104">
        <v>3</v>
      </c>
      <c r="K107" s="967" t="s">
        <v>288</v>
      </c>
      <c r="L107" s="968"/>
      <c r="M107" s="753"/>
      <c r="N107" s="151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2"/>
      <c r="AG107" s="149" t="s">
        <v>289</v>
      </c>
      <c r="AH107" s="10"/>
    </row>
    <row r="108" spans="2:34" ht="11.25" customHeight="1" x14ac:dyDescent="0.25">
      <c r="B108" s="30"/>
      <c r="C108" s="40"/>
      <c r="D108" s="41"/>
      <c r="E108" s="42"/>
      <c r="F108" s="249"/>
      <c r="G108" s="248"/>
      <c r="H108" s="249"/>
      <c r="I108" s="250"/>
      <c r="J108" s="259"/>
      <c r="K108" s="1092"/>
      <c r="L108" s="1093"/>
      <c r="M108" s="771"/>
      <c r="N108" s="151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2"/>
      <c r="AG108" s="175"/>
      <c r="AH108" s="10"/>
    </row>
    <row r="109" spans="2:34" ht="23.1" customHeight="1" x14ac:dyDescent="0.25">
      <c r="B109" s="30"/>
      <c r="C109" s="40"/>
      <c r="D109" s="41"/>
      <c r="E109" s="42"/>
      <c r="F109" s="249"/>
      <c r="G109" s="248"/>
      <c r="H109" s="1077" t="s">
        <v>14</v>
      </c>
      <c r="I109" s="1078"/>
      <c r="J109" s="1078"/>
      <c r="K109" s="1078"/>
      <c r="L109" s="1079"/>
      <c r="M109" s="765"/>
      <c r="N109" s="151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2"/>
      <c r="AG109" s="175"/>
      <c r="AH109" s="10"/>
    </row>
    <row r="110" spans="2:34" ht="23.1" customHeight="1" x14ac:dyDescent="0.25">
      <c r="B110" s="30"/>
      <c r="C110" s="40"/>
      <c r="D110" s="41"/>
      <c r="E110" s="42"/>
      <c r="F110" s="249"/>
      <c r="G110" s="248"/>
      <c r="H110" s="107" t="s">
        <v>16</v>
      </c>
      <c r="I110" s="1083" t="s">
        <v>114</v>
      </c>
      <c r="J110" s="1084"/>
      <c r="K110" s="1084"/>
      <c r="L110" s="1085"/>
      <c r="M110" s="697"/>
      <c r="N110" s="151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2"/>
      <c r="AG110" s="175"/>
      <c r="AH110" s="10"/>
    </row>
    <row r="111" spans="2:34" ht="15" customHeight="1" x14ac:dyDescent="0.25">
      <c r="B111" s="30"/>
      <c r="C111" s="40"/>
      <c r="D111" s="41"/>
      <c r="E111" s="42"/>
      <c r="F111" s="249"/>
      <c r="G111" s="248"/>
      <c r="H111" s="249"/>
      <c r="I111" s="250"/>
      <c r="J111" s="1074" t="s">
        <v>634</v>
      </c>
      <c r="K111" s="1075"/>
      <c r="L111" s="1075"/>
      <c r="M111" s="688"/>
      <c r="N111" s="151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78"/>
      <c r="AE111" s="153"/>
      <c r="AF111" s="152"/>
      <c r="AG111" s="175"/>
      <c r="AH111" s="10"/>
    </row>
    <row r="112" spans="2:34" ht="23.1" customHeight="1" x14ac:dyDescent="0.25">
      <c r="B112" s="30"/>
      <c r="C112" s="40"/>
      <c r="D112" s="41"/>
      <c r="E112" s="42"/>
      <c r="F112" s="249"/>
      <c r="G112" s="248"/>
      <c r="H112" s="249"/>
      <c r="I112" s="250"/>
      <c r="J112" s="104">
        <v>1</v>
      </c>
      <c r="K112" s="967" t="s">
        <v>217</v>
      </c>
      <c r="L112" s="968"/>
      <c r="M112" s="753"/>
      <c r="N112" s="151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2"/>
      <c r="AG112" s="149" t="s">
        <v>219</v>
      </c>
      <c r="AH112" s="10"/>
    </row>
    <row r="113" spans="2:34" ht="23.1" customHeight="1" x14ac:dyDescent="0.25">
      <c r="B113" s="30"/>
      <c r="C113" s="40"/>
      <c r="D113" s="41"/>
      <c r="E113" s="42"/>
      <c r="F113" s="249"/>
      <c r="G113" s="248"/>
      <c r="H113" s="249"/>
      <c r="I113" s="250"/>
      <c r="J113" s="104">
        <v>2</v>
      </c>
      <c r="K113" s="967" t="s">
        <v>211</v>
      </c>
      <c r="L113" s="968"/>
      <c r="M113" s="753"/>
      <c r="N113" s="151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2"/>
      <c r="AG113" s="149" t="s">
        <v>291</v>
      </c>
      <c r="AH113" s="10"/>
    </row>
    <row r="114" spans="2:34" ht="16.5" customHeight="1" x14ac:dyDescent="0.25">
      <c r="B114" s="30"/>
      <c r="C114" s="40"/>
      <c r="D114" s="41"/>
      <c r="E114" s="42"/>
      <c r="F114" s="249"/>
      <c r="G114" s="248"/>
      <c r="H114" s="254"/>
      <c r="I114" s="250"/>
      <c r="J114" s="104">
        <v>3</v>
      </c>
      <c r="K114" s="1040" t="s">
        <v>37</v>
      </c>
      <c r="L114" s="1041"/>
      <c r="M114" s="184"/>
      <c r="N114" s="151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2"/>
      <c r="AG114" s="175"/>
      <c r="AH114" s="10"/>
    </row>
    <row r="115" spans="2:34" ht="12.75" customHeight="1" x14ac:dyDescent="0.25">
      <c r="B115" s="30"/>
      <c r="C115" s="72"/>
      <c r="D115" s="73"/>
      <c r="E115" s="74"/>
      <c r="F115" s="249"/>
      <c r="G115" s="248"/>
      <c r="H115" s="254"/>
      <c r="I115" s="250"/>
      <c r="J115" s="104"/>
      <c r="K115" s="584"/>
      <c r="L115" s="585"/>
      <c r="M115" s="184"/>
      <c r="N115" s="151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2"/>
      <c r="AG115" s="175"/>
      <c r="AH115" s="10"/>
    </row>
    <row r="116" spans="2:34" ht="23.1" customHeight="1" x14ac:dyDescent="0.25">
      <c r="B116" s="30"/>
      <c r="C116" s="72"/>
      <c r="D116" s="73"/>
      <c r="E116" s="74"/>
      <c r="F116" s="249"/>
      <c r="G116" s="248"/>
      <c r="H116" s="107" t="s">
        <v>17</v>
      </c>
      <c r="I116" s="1083" t="s">
        <v>115</v>
      </c>
      <c r="J116" s="1084"/>
      <c r="K116" s="1084"/>
      <c r="L116" s="1085"/>
      <c r="M116" s="697"/>
      <c r="N116" s="151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91"/>
      <c r="AE116" s="153"/>
      <c r="AF116" s="152"/>
      <c r="AG116" s="149"/>
      <c r="AH116" s="10"/>
    </row>
    <row r="117" spans="2:34" ht="14.25" customHeight="1" x14ac:dyDescent="0.25">
      <c r="B117" s="30"/>
      <c r="C117" s="72"/>
      <c r="D117" s="73"/>
      <c r="E117" s="74"/>
      <c r="F117" s="249"/>
      <c r="G117" s="248"/>
      <c r="H117" s="249"/>
      <c r="I117" s="250"/>
      <c r="J117" s="1074" t="s">
        <v>634</v>
      </c>
      <c r="K117" s="1075"/>
      <c r="L117" s="1075"/>
      <c r="M117" s="688"/>
      <c r="N117" s="151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78"/>
      <c r="AE117" s="153"/>
      <c r="AF117" s="152"/>
      <c r="AG117" s="175"/>
      <c r="AH117" s="10"/>
    </row>
    <row r="118" spans="2:34" ht="23.1" customHeight="1" x14ac:dyDescent="0.25">
      <c r="B118" s="30"/>
      <c r="C118" s="72"/>
      <c r="D118" s="73"/>
      <c r="E118" s="74"/>
      <c r="F118" s="249"/>
      <c r="G118" s="248"/>
      <c r="H118" s="249"/>
      <c r="I118" s="250"/>
      <c r="J118" s="104">
        <v>1</v>
      </c>
      <c r="K118" s="967" t="s">
        <v>217</v>
      </c>
      <c r="L118" s="968"/>
      <c r="M118" s="753"/>
      <c r="N118" s="151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2"/>
      <c r="AG118" s="149" t="s">
        <v>219</v>
      </c>
      <c r="AH118" s="10"/>
    </row>
    <row r="119" spans="2:34" ht="23.1" customHeight="1" x14ac:dyDescent="0.25">
      <c r="B119" s="30"/>
      <c r="C119" s="72"/>
      <c r="D119" s="73"/>
      <c r="E119" s="74"/>
      <c r="F119" s="249"/>
      <c r="G119" s="248"/>
      <c r="H119" s="249"/>
      <c r="I119" s="250"/>
      <c r="J119" s="104">
        <v>2</v>
      </c>
      <c r="K119" s="967" t="s">
        <v>211</v>
      </c>
      <c r="L119" s="968"/>
      <c r="M119" s="753"/>
      <c r="N119" s="151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2"/>
      <c r="AG119" s="149" t="s">
        <v>291</v>
      </c>
      <c r="AH119" s="10"/>
    </row>
    <row r="120" spans="2:34" ht="18" customHeight="1" x14ac:dyDescent="0.25">
      <c r="B120" s="30"/>
      <c r="C120" s="72"/>
      <c r="D120" s="73"/>
      <c r="E120" s="74"/>
      <c r="F120" s="249"/>
      <c r="G120" s="248"/>
      <c r="H120" s="254"/>
      <c r="I120" s="250"/>
      <c r="J120" s="104">
        <v>3</v>
      </c>
      <c r="K120" s="1040" t="s">
        <v>37</v>
      </c>
      <c r="L120" s="1041"/>
      <c r="M120" s="184"/>
      <c r="N120" s="151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2"/>
      <c r="AG120" s="175"/>
      <c r="AH120" s="10"/>
    </row>
    <row r="121" spans="2:34" ht="14.25" customHeight="1" x14ac:dyDescent="0.25">
      <c r="B121" s="30"/>
      <c r="C121" s="72"/>
      <c r="D121" s="73"/>
      <c r="E121" s="74"/>
      <c r="F121" s="249"/>
      <c r="G121" s="248"/>
      <c r="H121" s="254"/>
      <c r="I121" s="250"/>
      <c r="J121" s="104"/>
      <c r="K121" s="584"/>
      <c r="L121" s="585"/>
      <c r="M121" s="184"/>
      <c r="N121" s="151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2"/>
      <c r="AG121" s="175"/>
      <c r="AH121" s="10"/>
    </row>
    <row r="122" spans="2:34" ht="16.5" x14ac:dyDescent="0.25">
      <c r="B122" s="30"/>
      <c r="C122" s="72"/>
      <c r="D122" s="73"/>
      <c r="E122" s="74"/>
      <c r="F122" s="274"/>
      <c r="G122" s="275"/>
      <c r="H122" s="276"/>
      <c r="I122" s="277"/>
      <c r="J122" s="278" t="s">
        <v>27</v>
      </c>
      <c r="K122" s="279"/>
      <c r="L122" s="280"/>
      <c r="M122" s="772"/>
      <c r="N122" s="151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2"/>
      <c r="AG122" s="175"/>
      <c r="AH122" s="10"/>
    </row>
    <row r="123" spans="2:34" ht="16.5" x14ac:dyDescent="0.25">
      <c r="B123" s="30"/>
      <c r="C123" s="72"/>
      <c r="D123" s="73"/>
      <c r="E123" s="74"/>
      <c r="F123" s="249"/>
      <c r="G123" s="281"/>
      <c r="H123" s="213"/>
      <c r="I123" s="282"/>
      <c r="J123" s="235">
        <v>1</v>
      </c>
      <c r="K123" s="1086" t="s">
        <v>94</v>
      </c>
      <c r="L123" s="1087"/>
      <c r="M123" s="630"/>
      <c r="N123" s="151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78"/>
      <c r="AE123" s="153"/>
      <c r="AF123" s="152"/>
      <c r="AG123" s="175"/>
      <c r="AH123" s="10"/>
    </row>
    <row r="124" spans="2:34" ht="16.5" x14ac:dyDescent="0.25">
      <c r="B124" s="30"/>
      <c r="C124" s="72"/>
      <c r="D124" s="73"/>
      <c r="E124" s="74"/>
      <c r="F124" s="249"/>
      <c r="G124" s="283"/>
      <c r="H124" s="213"/>
      <c r="I124" s="284"/>
      <c r="J124" s="285">
        <v>2</v>
      </c>
      <c r="K124" s="1086" t="s">
        <v>29</v>
      </c>
      <c r="L124" s="1087"/>
      <c r="M124" s="630"/>
      <c r="N124" s="151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2"/>
      <c r="AG124" s="175"/>
      <c r="AH124" s="10"/>
    </row>
    <row r="125" spans="2:34" ht="16.5" x14ac:dyDescent="0.25">
      <c r="B125" s="30"/>
      <c r="C125" s="72"/>
      <c r="D125" s="73"/>
      <c r="E125" s="74"/>
      <c r="F125" s="249"/>
      <c r="G125" s="283"/>
      <c r="H125" s="213"/>
      <c r="I125" s="284"/>
      <c r="J125" s="235">
        <v>3</v>
      </c>
      <c r="K125" s="1086" t="s">
        <v>136</v>
      </c>
      <c r="L125" s="1087"/>
      <c r="M125" s="630"/>
      <c r="N125" s="151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2"/>
      <c r="AG125" s="175"/>
      <c r="AH125" s="10"/>
    </row>
    <row r="126" spans="2:34" ht="16.5" x14ac:dyDescent="0.25">
      <c r="B126" s="30"/>
      <c r="C126" s="72"/>
      <c r="D126" s="73"/>
      <c r="E126" s="74"/>
      <c r="F126" s="249"/>
      <c r="G126" s="283"/>
      <c r="H126" s="213"/>
      <c r="I126" s="284"/>
      <c r="J126" s="235">
        <v>4</v>
      </c>
      <c r="K126" s="1088" t="s">
        <v>30</v>
      </c>
      <c r="L126" s="1089"/>
      <c r="M126" s="773"/>
      <c r="N126" s="151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2"/>
      <c r="AG126" s="175"/>
      <c r="AH126" s="10"/>
    </row>
    <row r="127" spans="2:34" ht="33.75" customHeight="1" x14ac:dyDescent="0.25">
      <c r="B127" s="30"/>
      <c r="C127" s="72"/>
      <c r="D127" s="73"/>
      <c r="E127" s="74"/>
      <c r="F127" s="249"/>
      <c r="G127" s="248"/>
      <c r="H127" s="249"/>
      <c r="I127" s="263"/>
      <c r="J127" s="285">
        <v>5</v>
      </c>
      <c r="K127" s="1046" t="s">
        <v>32</v>
      </c>
      <c r="L127" s="1048"/>
      <c r="M127" s="722"/>
      <c r="N127" s="151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2"/>
      <c r="AG127" s="175"/>
      <c r="AH127" s="10"/>
    </row>
    <row r="128" spans="2:34" ht="16.5" x14ac:dyDescent="0.25">
      <c r="B128" s="30"/>
      <c r="C128" s="72"/>
      <c r="D128" s="73"/>
      <c r="E128" s="74"/>
      <c r="F128" s="249"/>
      <c r="G128" s="248"/>
      <c r="H128" s="249"/>
      <c r="I128" s="263"/>
      <c r="J128" s="235">
        <v>6</v>
      </c>
      <c r="K128" s="1090" t="s">
        <v>33</v>
      </c>
      <c r="L128" s="1091"/>
      <c r="M128" s="725"/>
      <c r="N128" s="151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2"/>
      <c r="AG128" s="175"/>
      <c r="AH128" s="10"/>
    </row>
    <row r="129" spans="2:34" ht="99" customHeight="1" x14ac:dyDescent="0.25">
      <c r="B129" s="30"/>
      <c r="C129" s="72"/>
      <c r="D129" s="73"/>
      <c r="E129" s="74"/>
      <c r="F129" s="249"/>
      <c r="G129" s="248"/>
      <c r="H129" s="249"/>
      <c r="I129" s="263"/>
      <c r="J129" s="104">
        <v>7</v>
      </c>
      <c r="K129" s="1046" t="s">
        <v>388</v>
      </c>
      <c r="L129" s="1048"/>
      <c r="M129" s="722"/>
      <c r="N129" s="151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2"/>
      <c r="AG129" s="175"/>
      <c r="AH129" s="10"/>
    </row>
    <row r="130" spans="2:34" ht="16.5" x14ac:dyDescent="0.3">
      <c r="B130" s="30"/>
      <c r="C130" s="72"/>
      <c r="D130" s="73"/>
      <c r="E130" s="74"/>
      <c r="F130" s="45"/>
      <c r="G130" s="54"/>
      <c r="H130" s="28"/>
      <c r="I130" s="82"/>
      <c r="J130" s="45"/>
      <c r="K130" s="983"/>
      <c r="L130" s="985"/>
      <c r="M130" s="775"/>
      <c r="N130" s="9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2"/>
      <c r="AF130" s="13"/>
      <c r="AG130" s="175"/>
      <c r="AH130" s="10"/>
    </row>
  </sheetData>
  <mergeCells count="130">
    <mergeCell ref="K129:L129"/>
    <mergeCell ref="H12:L12"/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  <mergeCell ref="I34:L34"/>
    <mergeCell ref="J35:L35"/>
    <mergeCell ref="K36:L36"/>
    <mergeCell ref="K37:L37"/>
    <mergeCell ref="K38:L38"/>
    <mergeCell ref="C6:L6"/>
    <mergeCell ref="C7:L7"/>
    <mergeCell ref="R3:R5"/>
    <mergeCell ref="D8:L8"/>
    <mergeCell ref="E9:L9"/>
    <mergeCell ref="F10:L10"/>
    <mergeCell ref="G11:L11"/>
    <mergeCell ref="K19:L19"/>
    <mergeCell ref="K20:L20"/>
    <mergeCell ref="K21:L21"/>
    <mergeCell ref="K22:L22"/>
    <mergeCell ref="I13:L13"/>
    <mergeCell ref="J14:L14"/>
    <mergeCell ref="K15:L15"/>
    <mergeCell ref="K16:L16"/>
    <mergeCell ref="K17:L17"/>
    <mergeCell ref="K30:L30"/>
    <mergeCell ref="K31:L31"/>
    <mergeCell ref="K18:L18"/>
    <mergeCell ref="K46:L46"/>
    <mergeCell ref="K47:L47"/>
    <mergeCell ref="K48:L48"/>
    <mergeCell ref="I49:L49"/>
    <mergeCell ref="J50:L50"/>
    <mergeCell ref="F40:L40"/>
    <mergeCell ref="G41:L41"/>
    <mergeCell ref="H42:L42"/>
    <mergeCell ref="I43:L43"/>
    <mergeCell ref="J44:L44"/>
    <mergeCell ref="K45:L45"/>
    <mergeCell ref="K57:L57"/>
    <mergeCell ref="K58:L58"/>
    <mergeCell ref="K60:L60"/>
    <mergeCell ref="F61:L61"/>
    <mergeCell ref="G62:L62"/>
    <mergeCell ref="H63:L63"/>
    <mergeCell ref="K51:L51"/>
    <mergeCell ref="K52:L52"/>
    <mergeCell ref="K53:L53"/>
    <mergeCell ref="I55:L55"/>
    <mergeCell ref="J56:L56"/>
    <mergeCell ref="K59:L59"/>
    <mergeCell ref="I69:L69"/>
    <mergeCell ref="J70:L70"/>
    <mergeCell ref="K71:L71"/>
    <mergeCell ref="K72:L72"/>
    <mergeCell ref="I64:L64"/>
    <mergeCell ref="J65:L65"/>
    <mergeCell ref="K66:L66"/>
    <mergeCell ref="K67:L67"/>
    <mergeCell ref="K68:L68"/>
    <mergeCell ref="F79:L79"/>
    <mergeCell ref="G80:L80"/>
    <mergeCell ref="H81:L81"/>
    <mergeCell ref="I82:L82"/>
    <mergeCell ref="J83:L83"/>
    <mergeCell ref="K84:L84"/>
    <mergeCell ref="I74:L74"/>
    <mergeCell ref="J75:L75"/>
    <mergeCell ref="K76:L76"/>
    <mergeCell ref="K77:L77"/>
    <mergeCell ref="K90:L90"/>
    <mergeCell ref="K91:L91"/>
    <mergeCell ref="K92:L92"/>
    <mergeCell ref="I94:L94"/>
    <mergeCell ref="J95:L95"/>
    <mergeCell ref="K85:L85"/>
    <mergeCell ref="K87:L87"/>
    <mergeCell ref="I88:L88"/>
    <mergeCell ref="J89:L89"/>
    <mergeCell ref="K86:L86"/>
    <mergeCell ref="K113:L113"/>
    <mergeCell ref="K114:L114"/>
    <mergeCell ref="I103:L103"/>
    <mergeCell ref="J104:L104"/>
    <mergeCell ref="K105:L105"/>
    <mergeCell ref="K106:L106"/>
    <mergeCell ref="K107:L107"/>
    <mergeCell ref="K108:L108"/>
    <mergeCell ref="K96:L96"/>
    <mergeCell ref="K97:L97"/>
    <mergeCell ref="K98:L98"/>
    <mergeCell ref="F100:L100"/>
    <mergeCell ref="G101:L101"/>
    <mergeCell ref="H102:L102"/>
    <mergeCell ref="S3:AF3"/>
    <mergeCell ref="K130:L130"/>
    <mergeCell ref="I24:L24"/>
    <mergeCell ref="J25:L25"/>
    <mergeCell ref="K26:L26"/>
    <mergeCell ref="K27:L27"/>
    <mergeCell ref="K28:L28"/>
    <mergeCell ref="K29:L29"/>
    <mergeCell ref="K32:L32"/>
    <mergeCell ref="K123:L123"/>
    <mergeCell ref="K124:L124"/>
    <mergeCell ref="K125:L125"/>
    <mergeCell ref="K126:L126"/>
    <mergeCell ref="K127:L127"/>
    <mergeCell ref="K128:L128"/>
    <mergeCell ref="I116:L116"/>
    <mergeCell ref="J117:L117"/>
    <mergeCell ref="K118:L118"/>
    <mergeCell ref="K119:L119"/>
    <mergeCell ref="K120:L120"/>
    <mergeCell ref="H109:L109"/>
    <mergeCell ref="I110:L110"/>
    <mergeCell ref="J111:L111"/>
    <mergeCell ref="K112:L11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219"/>
  <sheetViews>
    <sheetView topLeftCell="A97" zoomScale="75" zoomScaleNormal="75" workbookViewId="0">
      <selection activeCell="H35" sqref="H35:K35"/>
    </sheetView>
  </sheetViews>
  <sheetFormatPr defaultRowHeight="15" x14ac:dyDescent="0.25"/>
  <cols>
    <col min="1" max="1" width="6.7109375" customWidth="1"/>
    <col min="2" max="2" width="4.140625" customWidth="1"/>
    <col min="3" max="3" width="4" customWidth="1"/>
    <col min="4" max="4" width="3.7109375" customWidth="1"/>
    <col min="5" max="6" width="3.28515625" customWidth="1"/>
    <col min="7" max="7" width="4" customWidth="1"/>
    <col min="8" max="8" width="3.28515625" customWidth="1"/>
    <col min="9" max="9" width="3.85546875" customWidth="1"/>
    <col min="11" max="11" width="21.140625" customWidth="1"/>
    <col min="12" max="12" width="9.42578125" customWidth="1"/>
    <col min="18" max="30" width="5.28515625" customWidth="1"/>
    <col min="31" max="31" width="8" customWidth="1"/>
    <col min="32" max="32" width="25.7109375" customWidth="1"/>
    <col min="33" max="33" width="3.85546875" customWidth="1"/>
  </cols>
  <sheetData>
    <row r="1" spans="1:33" ht="18" x14ac:dyDescent="0.25">
      <c r="A1" s="997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2"/>
      <c r="D2" s="1"/>
      <c r="E2" s="2"/>
      <c r="F2" s="1"/>
      <c r="G2" s="2"/>
      <c r="H2" s="1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998" t="s">
        <v>1</v>
      </c>
      <c r="B3" s="1001" t="s">
        <v>2</v>
      </c>
      <c r="C3" s="1002"/>
      <c r="D3" s="1002"/>
      <c r="E3" s="1002"/>
      <c r="F3" s="1002"/>
      <c r="G3" s="1002"/>
      <c r="H3" s="1002"/>
      <c r="I3" s="1002"/>
      <c r="J3" s="1002"/>
      <c r="K3" s="1003"/>
      <c r="L3" s="1021" t="s">
        <v>724</v>
      </c>
      <c r="M3" s="1010" t="s">
        <v>3</v>
      </c>
      <c r="N3" s="1013" t="s">
        <v>414</v>
      </c>
      <c r="O3" s="1013" t="s">
        <v>415</v>
      </c>
      <c r="P3" s="760"/>
      <c r="Q3" s="1013" t="s">
        <v>720</v>
      </c>
      <c r="R3" s="1024" t="s">
        <v>50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714</v>
      </c>
    </row>
    <row r="4" spans="1:33" ht="15" customHeight="1" x14ac:dyDescent="0.25">
      <c r="A4" s="999"/>
      <c r="B4" s="1004"/>
      <c r="C4" s="1005"/>
      <c r="D4" s="1005"/>
      <c r="E4" s="1005"/>
      <c r="F4" s="1005"/>
      <c r="G4" s="1005"/>
      <c r="H4" s="1005"/>
      <c r="I4" s="1005"/>
      <c r="J4" s="1005"/>
      <c r="K4" s="1006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61.5" customHeight="1" thickBot="1" x14ac:dyDescent="0.3">
      <c r="A5" s="1000"/>
      <c r="B5" s="1007"/>
      <c r="C5" s="1008"/>
      <c r="D5" s="1008"/>
      <c r="E5" s="1008"/>
      <c r="F5" s="1008"/>
      <c r="G5" s="1008"/>
      <c r="H5" s="1008"/>
      <c r="I5" s="1008"/>
      <c r="J5" s="1008"/>
      <c r="K5" s="1009"/>
      <c r="L5" s="1023"/>
      <c r="M5" s="1012"/>
      <c r="N5" s="970"/>
      <c r="O5" s="970"/>
      <c r="P5" s="970"/>
      <c r="Q5" s="970"/>
      <c r="R5" s="342">
        <v>2017</v>
      </c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5">
        <v>1</v>
      </c>
      <c r="B6" s="971">
        <v>2</v>
      </c>
      <c r="C6" s="972"/>
      <c r="D6" s="972"/>
      <c r="E6" s="972"/>
      <c r="F6" s="972"/>
      <c r="G6" s="972"/>
      <c r="H6" s="972"/>
      <c r="I6" s="972"/>
      <c r="J6" s="972"/>
      <c r="K6" s="973"/>
      <c r="L6" s="682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28.5" customHeight="1" thickTop="1" x14ac:dyDescent="0.3">
      <c r="A7" s="60">
        <v>1</v>
      </c>
      <c r="B7" s="974" t="s">
        <v>610</v>
      </c>
      <c r="C7" s="975"/>
      <c r="D7" s="975"/>
      <c r="E7" s="975"/>
      <c r="F7" s="975"/>
      <c r="G7" s="975"/>
      <c r="H7" s="975"/>
      <c r="I7" s="975"/>
      <c r="J7" s="975"/>
      <c r="K7" s="976"/>
      <c r="L7" s="761"/>
      <c r="M7" s="292">
        <f>SUM(M8:M143)</f>
        <v>22</v>
      </c>
      <c r="N7" s="293"/>
      <c r="O7" s="292"/>
      <c r="P7" s="292">
        <f t="shared" ref="P7:P55" si="0">N7+O7</f>
        <v>0</v>
      </c>
      <c r="Q7" s="292"/>
      <c r="R7" s="644"/>
      <c r="S7" s="644"/>
      <c r="T7" s="644"/>
      <c r="U7" s="644"/>
      <c r="V7" s="644"/>
      <c r="W7" s="644">
        <f t="shared" ref="W7:W55" si="1">IF(R7+($M7-$P7)&lt;=0,0,(R7+($M7-$P7)))</f>
        <v>22</v>
      </c>
      <c r="X7" s="644">
        <f t="shared" ref="X7:AA21" si="2">W7+S7</f>
        <v>22</v>
      </c>
      <c r="Y7" s="644">
        <f t="shared" si="2"/>
        <v>22</v>
      </c>
      <c r="Z7" s="644">
        <f t="shared" si="2"/>
        <v>22</v>
      </c>
      <c r="AA7" s="644">
        <f t="shared" si="2"/>
        <v>22</v>
      </c>
      <c r="AB7" s="644">
        <f t="shared" ref="AB7:AB55" si="3">IF(P7-M7-R7&lt;=0,0,(P7-M7-R7))</f>
        <v>0</v>
      </c>
      <c r="AC7" s="644">
        <f t="shared" ref="AC7:AC55" si="4">IF(W7-AB7&lt;=0,0,(W7-AB7))</f>
        <v>22</v>
      </c>
      <c r="AD7" s="9"/>
      <c r="AE7" s="10"/>
      <c r="AF7" s="11"/>
      <c r="AG7" s="10"/>
    </row>
    <row r="8" spans="1:33" ht="18" customHeight="1" x14ac:dyDescent="0.25">
      <c r="A8" s="30"/>
      <c r="B8" s="18"/>
      <c r="C8" s="977" t="s">
        <v>11</v>
      </c>
      <c r="D8" s="978"/>
      <c r="E8" s="978"/>
      <c r="F8" s="978"/>
      <c r="G8" s="978"/>
      <c r="H8" s="978"/>
      <c r="I8" s="978"/>
      <c r="J8" s="978"/>
      <c r="K8" s="979"/>
      <c r="L8" s="762"/>
      <c r="M8" s="151">
        <v>1</v>
      </c>
      <c r="N8" s="152"/>
      <c r="O8" s="153"/>
      <c r="P8" s="153">
        <f t="shared" si="0"/>
        <v>0</v>
      </c>
      <c r="Q8" s="153"/>
      <c r="R8" s="153"/>
      <c r="S8" s="153"/>
      <c r="T8" s="153"/>
      <c r="U8" s="153"/>
      <c r="V8" s="153"/>
      <c r="W8" s="153">
        <f t="shared" si="1"/>
        <v>1</v>
      </c>
      <c r="X8" s="153">
        <f t="shared" si="2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3"/>
        <v>0</v>
      </c>
      <c r="AC8" s="153">
        <f t="shared" si="4"/>
        <v>1</v>
      </c>
      <c r="AD8" s="153"/>
      <c r="AE8" s="152"/>
      <c r="AF8" s="175"/>
      <c r="AG8" s="215"/>
    </row>
    <row r="9" spans="1:33" ht="21" customHeight="1" x14ac:dyDescent="0.25">
      <c r="A9" s="30"/>
      <c r="B9" s="18"/>
      <c r="C9" s="179"/>
      <c r="D9" s="354" t="s">
        <v>611</v>
      </c>
      <c r="E9" s="355"/>
      <c r="F9" s="355"/>
      <c r="G9" s="355"/>
      <c r="H9" s="355"/>
      <c r="I9" s="355"/>
      <c r="J9" s="355"/>
      <c r="K9" s="594"/>
      <c r="L9" s="630"/>
      <c r="M9" s="151">
        <v>1</v>
      </c>
      <c r="N9" s="152">
        <v>1</v>
      </c>
      <c r="O9" s="153"/>
      <c r="P9" s="153">
        <f t="shared" si="0"/>
        <v>1</v>
      </c>
      <c r="Q9" s="153"/>
      <c r="R9" s="153"/>
      <c r="S9" s="153"/>
      <c r="T9" s="153"/>
      <c r="U9" s="153"/>
      <c r="V9" s="153"/>
      <c r="W9" s="153">
        <f t="shared" si="1"/>
        <v>0</v>
      </c>
      <c r="X9" s="153">
        <f t="shared" si="2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3"/>
        <v>0</v>
      </c>
      <c r="AC9" s="153">
        <f t="shared" si="4"/>
        <v>0</v>
      </c>
      <c r="AD9" s="153"/>
      <c r="AE9" s="152"/>
      <c r="AF9" s="175"/>
      <c r="AG9" s="215"/>
    </row>
    <row r="10" spans="1:33" ht="16.5" x14ac:dyDescent="0.25">
      <c r="A10" s="30"/>
      <c r="B10" s="18"/>
      <c r="C10" s="179"/>
      <c r="D10" s="1166" t="s">
        <v>472</v>
      </c>
      <c r="E10" s="1167"/>
      <c r="F10" s="1167"/>
      <c r="G10" s="1167"/>
      <c r="H10" s="1167"/>
      <c r="I10" s="1167"/>
      <c r="J10" s="1167"/>
      <c r="K10" s="1168"/>
      <c r="L10" s="720"/>
      <c r="M10" s="176"/>
      <c r="N10" s="177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91"/>
      <c r="AD10" s="178"/>
      <c r="AE10" s="177"/>
      <c r="AF10" s="180"/>
      <c r="AG10" s="181"/>
    </row>
    <row r="11" spans="1:33" ht="16.5" x14ac:dyDescent="0.25">
      <c r="A11" s="30"/>
      <c r="B11" s="18"/>
      <c r="C11" s="179"/>
      <c r="D11" s="357"/>
      <c r="E11" s="1074" t="s">
        <v>473</v>
      </c>
      <c r="F11" s="1075"/>
      <c r="G11" s="1075"/>
      <c r="H11" s="1075"/>
      <c r="I11" s="1075"/>
      <c r="J11" s="1075"/>
      <c r="K11" s="1076"/>
      <c r="L11" s="693"/>
      <c r="M11" s="176"/>
      <c r="N11" s="177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224"/>
      <c r="AD11" s="178"/>
      <c r="AE11" s="177"/>
      <c r="AF11" s="180"/>
      <c r="AG11" s="181"/>
    </row>
    <row r="12" spans="1:33" ht="22.5" customHeight="1" x14ac:dyDescent="0.25">
      <c r="A12" s="30"/>
      <c r="B12" s="18"/>
      <c r="C12" s="179"/>
      <c r="D12" s="238"/>
      <c r="E12" s="593" t="s">
        <v>13</v>
      </c>
      <c r="F12" s="355"/>
      <c r="G12" s="355"/>
      <c r="H12" s="355"/>
      <c r="I12" s="355"/>
      <c r="J12" s="355"/>
      <c r="K12" s="594"/>
      <c r="L12" s="702"/>
      <c r="M12" s="176">
        <v>1</v>
      </c>
      <c r="N12" s="177"/>
      <c r="O12" s="178"/>
      <c r="P12" s="178">
        <f t="shared" si="0"/>
        <v>0</v>
      </c>
      <c r="Q12" s="178"/>
      <c r="R12" s="178"/>
      <c r="S12" s="178"/>
      <c r="T12" s="178"/>
      <c r="U12" s="178"/>
      <c r="V12" s="178"/>
      <c r="W12" s="178">
        <f t="shared" si="1"/>
        <v>1</v>
      </c>
      <c r="X12" s="178">
        <f t="shared" si="2"/>
        <v>1</v>
      </c>
      <c r="Y12" s="178">
        <f t="shared" si="2"/>
        <v>1</v>
      </c>
      <c r="Z12" s="178">
        <f t="shared" si="2"/>
        <v>1</v>
      </c>
      <c r="AA12" s="178">
        <f t="shared" si="2"/>
        <v>1</v>
      </c>
      <c r="AB12" s="178">
        <f t="shared" si="3"/>
        <v>0</v>
      </c>
      <c r="AC12" s="153">
        <f t="shared" si="4"/>
        <v>1</v>
      </c>
      <c r="AD12" s="178"/>
      <c r="AE12" s="177"/>
      <c r="AF12" s="180"/>
      <c r="AG12" s="181"/>
    </row>
    <row r="13" spans="1:33" ht="16.5" x14ac:dyDescent="0.25">
      <c r="A13" s="30"/>
      <c r="B13" s="18"/>
      <c r="C13" s="179"/>
      <c r="D13" s="587"/>
      <c r="E13" s="239">
        <v>1</v>
      </c>
      <c r="F13" s="1106" t="s">
        <v>474</v>
      </c>
      <c r="G13" s="1107"/>
      <c r="H13" s="1107"/>
      <c r="I13" s="1107"/>
      <c r="J13" s="1107"/>
      <c r="K13" s="1108"/>
      <c r="L13" s="650"/>
      <c r="M13" s="151"/>
      <c r="N13" s="152"/>
      <c r="O13" s="153"/>
      <c r="P13" s="153">
        <f t="shared" si="0"/>
        <v>0</v>
      </c>
      <c r="Q13" s="153"/>
      <c r="R13" s="153"/>
      <c r="S13" s="153"/>
      <c r="T13" s="153"/>
      <c r="U13" s="153"/>
      <c r="V13" s="153"/>
      <c r="W13" s="153">
        <f t="shared" si="1"/>
        <v>0</v>
      </c>
      <c r="X13" s="153">
        <f t="shared" si="2"/>
        <v>0</v>
      </c>
      <c r="Y13" s="153">
        <f t="shared" si="2"/>
        <v>0</v>
      </c>
      <c r="Z13" s="153">
        <f t="shared" si="2"/>
        <v>0</v>
      </c>
      <c r="AA13" s="153">
        <f t="shared" si="2"/>
        <v>0</v>
      </c>
      <c r="AB13" s="153">
        <f t="shared" si="3"/>
        <v>0</v>
      </c>
      <c r="AC13" s="153">
        <f t="shared" si="4"/>
        <v>0</v>
      </c>
      <c r="AD13" s="153"/>
      <c r="AE13" s="152"/>
      <c r="AF13" s="175"/>
      <c r="AG13" s="215"/>
    </row>
    <row r="14" spans="1:33" ht="20.25" customHeight="1" x14ac:dyDescent="0.25">
      <c r="A14" s="30"/>
      <c r="B14" s="18"/>
      <c r="C14" s="179"/>
      <c r="D14" s="587"/>
      <c r="E14" s="239"/>
      <c r="F14" s="602"/>
      <c r="G14" s="359" t="s">
        <v>14</v>
      </c>
      <c r="H14" s="360"/>
      <c r="I14" s="360"/>
      <c r="J14" s="360"/>
      <c r="K14" s="361"/>
      <c r="L14" s="814"/>
      <c r="M14" s="151"/>
      <c r="N14" s="152"/>
      <c r="O14" s="153"/>
      <c r="P14" s="153">
        <f t="shared" si="0"/>
        <v>0</v>
      </c>
      <c r="Q14" s="153"/>
      <c r="R14" s="153"/>
      <c r="S14" s="153"/>
      <c r="T14" s="153"/>
      <c r="U14" s="153"/>
      <c r="V14" s="153"/>
      <c r="W14" s="153">
        <f t="shared" si="1"/>
        <v>0</v>
      </c>
      <c r="X14" s="153">
        <f t="shared" si="2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3"/>
        <v>0</v>
      </c>
      <c r="AC14" s="153">
        <f t="shared" si="4"/>
        <v>0</v>
      </c>
      <c r="AD14" s="153"/>
      <c r="AE14" s="187"/>
      <c r="AF14" s="187"/>
      <c r="AG14" s="215"/>
    </row>
    <row r="15" spans="1:33" ht="36" customHeight="1" x14ac:dyDescent="0.25">
      <c r="A15" s="30"/>
      <c r="B15" s="18"/>
      <c r="C15" s="179"/>
      <c r="D15" s="587"/>
      <c r="E15" s="239"/>
      <c r="F15" s="587"/>
      <c r="G15" s="107" t="s">
        <v>12</v>
      </c>
      <c r="H15" s="1161" t="s">
        <v>729</v>
      </c>
      <c r="I15" s="1162"/>
      <c r="J15" s="1162"/>
      <c r="K15" s="1163"/>
      <c r="L15" s="723"/>
      <c r="M15" s="151">
        <v>3</v>
      </c>
      <c r="N15" s="152">
        <v>2</v>
      </c>
      <c r="O15" s="153"/>
      <c r="P15" s="153">
        <f t="shared" si="0"/>
        <v>2</v>
      </c>
      <c r="Q15" s="153"/>
      <c r="R15" s="153"/>
      <c r="S15" s="153"/>
      <c r="T15" s="153"/>
      <c r="U15" s="153"/>
      <c r="V15" s="153"/>
      <c r="W15" s="153">
        <f t="shared" si="1"/>
        <v>1</v>
      </c>
      <c r="X15" s="153">
        <f t="shared" si="2"/>
        <v>1</v>
      </c>
      <c r="Y15" s="153">
        <f t="shared" si="2"/>
        <v>1</v>
      </c>
      <c r="Z15" s="153">
        <f t="shared" si="2"/>
        <v>1</v>
      </c>
      <c r="AA15" s="153">
        <f t="shared" si="2"/>
        <v>1</v>
      </c>
      <c r="AB15" s="153">
        <f t="shared" si="3"/>
        <v>0</v>
      </c>
      <c r="AC15" s="151">
        <f t="shared" si="4"/>
        <v>1</v>
      </c>
      <c r="AD15" s="153"/>
      <c r="AE15" s="177"/>
      <c r="AF15" s="294"/>
      <c r="AG15" s="215"/>
    </row>
    <row r="16" spans="1:33" ht="20.25" customHeight="1" x14ac:dyDescent="0.25">
      <c r="A16" s="30"/>
      <c r="B16" s="18"/>
      <c r="C16" s="179"/>
      <c r="D16" s="587"/>
      <c r="E16" s="239"/>
      <c r="F16" s="587"/>
      <c r="G16" s="239"/>
      <c r="H16" s="241"/>
      <c r="I16" s="1074" t="s">
        <v>634</v>
      </c>
      <c r="J16" s="1075"/>
      <c r="K16" s="1075"/>
      <c r="L16" s="688"/>
      <c r="M16" s="151"/>
      <c r="N16" s="152"/>
      <c r="O16" s="153"/>
      <c r="P16" s="153">
        <f t="shared" si="0"/>
        <v>0</v>
      </c>
      <c r="Q16" s="153"/>
      <c r="R16" s="153"/>
      <c r="S16" s="153"/>
      <c r="T16" s="153"/>
      <c r="U16" s="153"/>
      <c r="V16" s="153"/>
      <c r="W16" s="153">
        <f t="shared" si="1"/>
        <v>0</v>
      </c>
      <c r="X16" s="153">
        <f t="shared" si="2"/>
        <v>0</v>
      </c>
      <c r="Y16" s="153">
        <f t="shared" si="2"/>
        <v>0</v>
      </c>
      <c r="Z16" s="153">
        <f t="shared" si="2"/>
        <v>0</v>
      </c>
      <c r="AA16" s="153">
        <f t="shared" si="2"/>
        <v>0</v>
      </c>
      <c r="AB16" s="153">
        <f t="shared" si="3"/>
        <v>0</v>
      </c>
      <c r="AC16" s="153">
        <f t="shared" si="4"/>
        <v>0</v>
      </c>
      <c r="AD16" s="153"/>
      <c r="AE16" s="152"/>
      <c r="AF16" s="152"/>
      <c r="AG16" s="215"/>
    </row>
    <row r="17" spans="1:33" ht="33" customHeight="1" x14ac:dyDescent="0.25">
      <c r="A17" s="30"/>
      <c r="B17" s="18"/>
      <c r="C17" s="179"/>
      <c r="D17" s="587"/>
      <c r="E17" s="239"/>
      <c r="F17" s="587"/>
      <c r="G17" s="239"/>
      <c r="H17" s="241"/>
      <c r="I17" s="104">
        <v>1</v>
      </c>
      <c r="J17" s="1164" t="s">
        <v>612</v>
      </c>
      <c r="K17" s="1165"/>
      <c r="L17" s="840"/>
      <c r="M17" s="418"/>
      <c r="N17" s="152"/>
      <c r="O17" s="153"/>
      <c r="P17" s="457">
        <f t="shared" si="0"/>
        <v>0</v>
      </c>
      <c r="Q17" s="457"/>
      <c r="R17" s="436"/>
      <c r="S17" s="436"/>
      <c r="T17" s="436"/>
      <c r="U17" s="436"/>
      <c r="V17" s="436"/>
      <c r="W17" s="436">
        <f t="shared" si="1"/>
        <v>0</v>
      </c>
      <c r="X17" s="436">
        <f t="shared" si="2"/>
        <v>0</v>
      </c>
      <c r="Y17" s="436">
        <f t="shared" si="2"/>
        <v>0</v>
      </c>
      <c r="Z17" s="436">
        <f t="shared" si="2"/>
        <v>0</v>
      </c>
      <c r="AA17" s="436">
        <f t="shared" si="2"/>
        <v>0</v>
      </c>
      <c r="AB17" s="436">
        <f t="shared" si="3"/>
        <v>0</v>
      </c>
      <c r="AC17" s="436">
        <f t="shared" si="4"/>
        <v>0</v>
      </c>
      <c r="AD17" s="153"/>
      <c r="AE17" s="152"/>
      <c r="AF17" s="201" t="s">
        <v>609</v>
      </c>
      <c r="AG17" s="215"/>
    </row>
    <row r="18" spans="1:33" ht="16.5" customHeight="1" x14ac:dyDescent="0.25">
      <c r="A18" s="30"/>
      <c r="B18" s="18"/>
      <c r="C18" s="179"/>
      <c r="D18" s="587"/>
      <c r="E18" s="239"/>
      <c r="F18" s="587"/>
      <c r="G18" s="239"/>
      <c r="H18" s="241"/>
      <c r="I18" s="104">
        <v>2</v>
      </c>
      <c r="J18" s="1164" t="s">
        <v>615</v>
      </c>
      <c r="K18" s="1165"/>
      <c r="L18" s="840"/>
      <c r="M18" s="418"/>
      <c r="N18" s="152"/>
      <c r="O18" s="153"/>
      <c r="P18" s="457">
        <f t="shared" si="0"/>
        <v>0</v>
      </c>
      <c r="Q18" s="457"/>
      <c r="R18" s="436"/>
      <c r="S18" s="436"/>
      <c r="T18" s="436"/>
      <c r="U18" s="436"/>
      <c r="V18" s="436"/>
      <c r="W18" s="436">
        <f t="shared" si="1"/>
        <v>0</v>
      </c>
      <c r="X18" s="436">
        <f t="shared" si="2"/>
        <v>0</v>
      </c>
      <c r="Y18" s="436">
        <f t="shared" si="2"/>
        <v>0</v>
      </c>
      <c r="Z18" s="436">
        <f t="shared" si="2"/>
        <v>0</v>
      </c>
      <c r="AA18" s="436">
        <f t="shared" si="2"/>
        <v>0</v>
      </c>
      <c r="AB18" s="436">
        <f t="shared" si="3"/>
        <v>0</v>
      </c>
      <c r="AC18" s="436">
        <f t="shared" si="4"/>
        <v>0</v>
      </c>
      <c r="AD18" s="153"/>
      <c r="AE18" s="152"/>
      <c r="AF18" s="201" t="s">
        <v>616</v>
      </c>
      <c r="AG18" s="215"/>
    </row>
    <row r="19" spans="1:33" ht="41.25" customHeight="1" x14ac:dyDescent="0.25">
      <c r="A19" s="30"/>
      <c r="B19" s="18"/>
      <c r="C19" s="179"/>
      <c r="D19" s="587"/>
      <c r="E19" s="239"/>
      <c r="F19" s="587"/>
      <c r="G19" s="239"/>
      <c r="H19" s="241"/>
      <c r="I19" s="104">
        <v>3</v>
      </c>
      <c r="J19" s="1164" t="s">
        <v>613</v>
      </c>
      <c r="K19" s="1165"/>
      <c r="L19" s="840"/>
      <c r="M19" s="418">
        <v>1</v>
      </c>
      <c r="N19" s="152"/>
      <c r="O19" s="153"/>
      <c r="P19" s="153">
        <f t="shared" si="0"/>
        <v>0</v>
      </c>
      <c r="Q19" s="153"/>
      <c r="R19" s="138"/>
      <c r="S19" s="138"/>
      <c r="T19" s="138"/>
      <c r="U19" s="138"/>
      <c r="V19" s="138"/>
      <c r="W19" s="138">
        <f t="shared" si="1"/>
        <v>1</v>
      </c>
      <c r="X19" s="138">
        <f t="shared" si="2"/>
        <v>1</v>
      </c>
      <c r="Y19" s="138">
        <f t="shared" si="2"/>
        <v>1</v>
      </c>
      <c r="Z19" s="138">
        <f t="shared" si="2"/>
        <v>1</v>
      </c>
      <c r="AA19" s="138">
        <f t="shared" si="2"/>
        <v>1</v>
      </c>
      <c r="AB19" s="138">
        <f t="shared" si="3"/>
        <v>0</v>
      </c>
      <c r="AC19" s="138">
        <f t="shared" si="4"/>
        <v>1</v>
      </c>
      <c r="AD19" s="153"/>
      <c r="AE19" s="152"/>
      <c r="AF19" s="201" t="s">
        <v>614</v>
      </c>
      <c r="AG19" s="215"/>
    </row>
    <row r="20" spans="1:33" ht="16.5" customHeight="1" x14ac:dyDescent="0.25">
      <c r="A20" s="30"/>
      <c r="B20" s="40"/>
      <c r="C20" s="178"/>
      <c r="D20" s="248"/>
      <c r="E20" s="249"/>
      <c r="F20" s="248"/>
      <c r="G20" s="249"/>
      <c r="H20" s="250"/>
      <c r="I20" s="259"/>
      <c r="J20" s="263"/>
      <c r="K20" s="645"/>
      <c r="L20" s="840"/>
      <c r="M20" s="151"/>
      <c r="N20" s="152"/>
      <c r="O20" s="153"/>
      <c r="P20" s="153">
        <f t="shared" si="0"/>
        <v>0</v>
      </c>
      <c r="Q20" s="153"/>
      <c r="R20" s="153"/>
      <c r="S20" s="153"/>
      <c r="T20" s="153"/>
      <c r="U20" s="153"/>
      <c r="V20" s="153"/>
      <c r="W20" s="153">
        <f t="shared" si="1"/>
        <v>0</v>
      </c>
      <c r="X20" s="153">
        <f t="shared" si="2"/>
        <v>0</v>
      </c>
      <c r="Y20" s="153">
        <f t="shared" si="2"/>
        <v>0</v>
      </c>
      <c r="Z20" s="153">
        <f t="shared" si="2"/>
        <v>0</v>
      </c>
      <c r="AA20" s="153">
        <f t="shared" si="2"/>
        <v>0</v>
      </c>
      <c r="AB20" s="153">
        <f t="shared" si="3"/>
        <v>0</v>
      </c>
      <c r="AC20" s="191">
        <f t="shared" si="4"/>
        <v>0</v>
      </c>
      <c r="AD20" s="153"/>
      <c r="AE20" s="177"/>
      <c r="AF20" s="177"/>
      <c r="AG20" s="215"/>
    </row>
    <row r="21" spans="1:33" ht="34.5" customHeight="1" x14ac:dyDescent="0.25">
      <c r="A21" s="30"/>
      <c r="B21" s="40"/>
      <c r="C21" s="178"/>
      <c r="D21" s="248"/>
      <c r="E21" s="249"/>
      <c r="F21" s="248"/>
      <c r="G21" s="211" t="s">
        <v>16</v>
      </c>
      <c r="H21" s="1161" t="s">
        <v>733</v>
      </c>
      <c r="I21" s="1162"/>
      <c r="J21" s="1162"/>
      <c r="K21" s="1163"/>
      <c r="L21" s="840"/>
      <c r="M21" s="151"/>
      <c r="N21" s="152"/>
      <c r="O21" s="153"/>
      <c r="P21" s="153">
        <f t="shared" si="0"/>
        <v>0</v>
      </c>
      <c r="Q21" s="153"/>
      <c r="R21" s="153"/>
      <c r="S21" s="153"/>
      <c r="T21" s="153"/>
      <c r="U21" s="153"/>
      <c r="V21" s="153"/>
      <c r="W21" s="153">
        <f t="shared" si="1"/>
        <v>0</v>
      </c>
      <c r="X21" s="153">
        <f t="shared" si="2"/>
        <v>0</v>
      </c>
      <c r="Y21" s="153">
        <f t="shared" si="2"/>
        <v>0</v>
      </c>
      <c r="Z21" s="153">
        <f t="shared" si="2"/>
        <v>0</v>
      </c>
      <c r="AA21" s="153">
        <f t="shared" si="2"/>
        <v>0</v>
      </c>
      <c r="AB21" s="153">
        <f t="shared" si="3"/>
        <v>0</v>
      </c>
      <c r="AC21" s="153">
        <f t="shared" si="4"/>
        <v>0</v>
      </c>
      <c r="AD21" s="153"/>
      <c r="AE21" s="152"/>
      <c r="AF21" s="149"/>
      <c r="AG21" s="215"/>
    </row>
    <row r="22" spans="1:33" ht="16.5" customHeight="1" x14ac:dyDescent="0.25">
      <c r="A22" s="30"/>
      <c r="B22" s="40"/>
      <c r="C22" s="178"/>
      <c r="D22" s="248"/>
      <c r="E22" s="249"/>
      <c r="F22" s="248"/>
      <c r="G22" s="213"/>
      <c r="H22" s="242"/>
      <c r="I22" s="1074" t="s">
        <v>634</v>
      </c>
      <c r="J22" s="1075"/>
      <c r="K22" s="1075"/>
      <c r="L22" s="840"/>
      <c r="M22" s="151"/>
      <c r="N22" s="152"/>
      <c r="O22" s="153"/>
      <c r="P22" s="153">
        <f t="shared" si="0"/>
        <v>0</v>
      </c>
      <c r="Q22" s="153"/>
      <c r="R22" s="153"/>
      <c r="S22" s="153"/>
      <c r="T22" s="153"/>
      <c r="U22" s="153"/>
      <c r="V22" s="153"/>
      <c r="W22" s="153">
        <f t="shared" si="1"/>
        <v>0</v>
      </c>
      <c r="X22" s="153">
        <f t="shared" ref="X22:AA37" si="5">W22+S22</f>
        <v>0</v>
      </c>
      <c r="Y22" s="153">
        <f t="shared" si="5"/>
        <v>0</v>
      </c>
      <c r="Z22" s="153">
        <f t="shared" si="5"/>
        <v>0</v>
      </c>
      <c r="AA22" s="153">
        <f t="shared" si="5"/>
        <v>0</v>
      </c>
      <c r="AB22" s="153">
        <f t="shared" si="3"/>
        <v>0</v>
      </c>
      <c r="AC22" s="153">
        <f t="shared" si="4"/>
        <v>0</v>
      </c>
      <c r="AD22" s="153"/>
      <c r="AE22" s="152"/>
      <c r="AF22" s="175"/>
      <c r="AG22" s="215"/>
    </row>
    <row r="23" spans="1:33" ht="16.5" customHeight="1" x14ac:dyDescent="0.25">
      <c r="A23" s="30"/>
      <c r="B23" s="40"/>
      <c r="C23" s="178"/>
      <c r="D23" s="248"/>
      <c r="E23" s="249"/>
      <c r="F23" s="248"/>
      <c r="G23" s="213"/>
      <c r="H23" s="242"/>
      <c r="I23" s="104">
        <v>1</v>
      </c>
      <c r="J23" s="1169" t="s">
        <v>625</v>
      </c>
      <c r="K23" s="1170"/>
      <c r="L23" s="840"/>
      <c r="M23" s="151">
        <v>1</v>
      </c>
      <c r="N23" s="153"/>
      <c r="O23" s="153"/>
      <c r="P23" s="153">
        <f t="shared" si="0"/>
        <v>0</v>
      </c>
      <c r="Q23" s="153"/>
      <c r="R23" s="153"/>
      <c r="S23" s="153"/>
      <c r="T23" s="153"/>
      <c r="U23" s="153"/>
      <c r="V23" s="153"/>
      <c r="W23" s="153">
        <f t="shared" si="1"/>
        <v>1</v>
      </c>
      <c r="X23" s="153">
        <f t="shared" si="5"/>
        <v>1</v>
      </c>
      <c r="Y23" s="153">
        <f t="shared" si="5"/>
        <v>1</v>
      </c>
      <c r="Z23" s="153">
        <f t="shared" si="5"/>
        <v>1</v>
      </c>
      <c r="AA23" s="153">
        <f t="shared" si="5"/>
        <v>1</v>
      </c>
      <c r="AB23" s="153">
        <f t="shared" si="3"/>
        <v>0</v>
      </c>
      <c r="AC23" s="153">
        <f t="shared" si="4"/>
        <v>1</v>
      </c>
      <c r="AD23" s="153"/>
      <c r="AE23" s="152"/>
      <c r="AF23" s="149" t="s">
        <v>626</v>
      </c>
      <c r="AG23" s="215"/>
    </row>
    <row r="24" spans="1:33" ht="16.5" customHeight="1" x14ac:dyDescent="0.25">
      <c r="A24" s="30"/>
      <c r="B24" s="40"/>
      <c r="C24" s="178"/>
      <c r="D24" s="248"/>
      <c r="E24" s="249"/>
      <c r="F24" s="248"/>
      <c r="G24" s="213"/>
      <c r="H24" s="242"/>
      <c r="I24" s="104">
        <v>2</v>
      </c>
      <c r="J24" s="967" t="s">
        <v>217</v>
      </c>
      <c r="K24" s="968"/>
      <c r="L24" s="840"/>
      <c r="M24" s="9"/>
      <c r="N24" s="12"/>
      <c r="O24" s="12"/>
      <c r="P24" s="462">
        <f t="shared" si="0"/>
        <v>0</v>
      </c>
      <c r="Q24" s="462"/>
      <c r="R24" s="457"/>
      <c r="S24" s="457"/>
      <c r="T24" s="457"/>
      <c r="U24" s="457"/>
      <c r="V24" s="457"/>
      <c r="W24" s="457">
        <f t="shared" ref="W24" si="6">IF(R24+($N24-$R24)&lt;=0,0,(R24+($N24-$R24)))</f>
        <v>0</v>
      </c>
      <c r="X24" s="457">
        <f t="shared" si="5"/>
        <v>0</v>
      </c>
      <c r="Y24" s="457">
        <f t="shared" si="5"/>
        <v>0</v>
      </c>
      <c r="Z24" s="457">
        <f t="shared" si="5"/>
        <v>0</v>
      </c>
      <c r="AA24" s="457">
        <f t="shared" si="5"/>
        <v>0</v>
      </c>
      <c r="AB24" s="457">
        <f t="shared" si="3"/>
        <v>0</v>
      </c>
      <c r="AC24" s="457">
        <f t="shared" si="4"/>
        <v>0</v>
      </c>
      <c r="AD24" s="153"/>
      <c r="AE24" s="13"/>
      <c r="AF24" s="148" t="s">
        <v>219</v>
      </c>
      <c r="AG24" s="215"/>
    </row>
    <row r="25" spans="1:33" ht="24" customHeight="1" x14ac:dyDescent="0.25">
      <c r="A25" s="30"/>
      <c r="B25" s="40"/>
      <c r="C25" s="178"/>
      <c r="D25" s="248"/>
      <c r="E25" s="249"/>
      <c r="F25" s="248"/>
      <c r="G25" s="274"/>
      <c r="H25" s="362"/>
      <c r="I25" s="350">
        <v>3</v>
      </c>
      <c r="J25" s="1169" t="s">
        <v>627</v>
      </c>
      <c r="K25" s="1170"/>
      <c r="L25" s="840"/>
      <c r="M25" s="151"/>
      <c r="N25" s="153"/>
      <c r="O25" s="153"/>
      <c r="P25" s="457">
        <f t="shared" si="0"/>
        <v>0</v>
      </c>
      <c r="Q25" s="457"/>
      <c r="R25" s="457"/>
      <c r="S25" s="457"/>
      <c r="T25" s="457"/>
      <c r="U25" s="457"/>
      <c r="V25" s="457"/>
      <c r="W25" s="457">
        <f t="shared" si="1"/>
        <v>0</v>
      </c>
      <c r="X25" s="457">
        <f t="shared" si="5"/>
        <v>0</v>
      </c>
      <c r="Y25" s="457">
        <f t="shared" si="5"/>
        <v>0</v>
      </c>
      <c r="Z25" s="457">
        <f t="shared" si="5"/>
        <v>0</v>
      </c>
      <c r="AA25" s="457">
        <f t="shared" si="5"/>
        <v>0</v>
      </c>
      <c r="AB25" s="457">
        <f t="shared" si="3"/>
        <v>0</v>
      </c>
      <c r="AC25" s="457">
        <f t="shared" si="4"/>
        <v>0</v>
      </c>
      <c r="AD25" s="153"/>
      <c r="AE25" s="152"/>
      <c r="AF25" s="148" t="s">
        <v>666</v>
      </c>
      <c r="AG25" s="215"/>
    </row>
    <row r="26" spans="1:33" ht="12.75" customHeight="1" x14ac:dyDescent="0.25">
      <c r="A26" s="30"/>
      <c r="B26" s="40"/>
      <c r="C26" s="178"/>
      <c r="D26" s="248"/>
      <c r="E26" s="249"/>
      <c r="F26" s="248"/>
      <c r="G26" s="286"/>
      <c r="H26" s="250"/>
      <c r="I26" s="104"/>
      <c r="J26" s="363"/>
      <c r="K26" s="305"/>
      <c r="L26" s="840"/>
      <c r="M26" s="151"/>
      <c r="N26" s="152"/>
      <c r="O26" s="153"/>
      <c r="P26" s="153">
        <f t="shared" si="0"/>
        <v>0</v>
      </c>
      <c r="Q26" s="153"/>
      <c r="R26" s="153"/>
      <c r="S26" s="153"/>
      <c r="T26" s="153"/>
      <c r="U26" s="153"/>
      <c r="V26" s="153"/>
      <c r="W26" s="153">
        <f t="shared" si="1"/>
        <v>0</v>
      </c>
      <c r="X26" s="153">
        <f t="shared" si="5"/>
        <v>0</v>
      </c>
      <c r="Y26" s="153">
        <f t="shared" si="5"/>
        <v>0</v>
      </c>
      <c r="Z26" s="153">
        <f t="shared" si="5"/>
        <v>0</v>
      </c>
      <c r="AA26" s="153">
        <f t="shared" si="5"/>
        <v>0</v>
      </c>
      <c r="AB26" s="153">
        <f t="shared" si="3"/>
        <v>0</v>
      </c>
      <c r="AC26" s="153">
        <f t="shared" si="4"/>
        <v>0</v>
      </c>
      <c r="AD26" s="153"/>
      <c r="AE26" s="152"/>
      <c r="AF26" s="149" t="s">
        <v>223</v>
      </c>
      <c r="AG26" s="215"/>
    </row>
    <row r="27" spans="1:33" ht="24" customHeight="1" x14ac:dyDescent="0.25">
      <c r="A27" s="30"/>
      <c r="B27" s="40"/>
      <c r="C27" s="178"/>
      <c r="D27" s="248"/>
      <c r="E27" s="239">
        <v>2</v>
      </c>
      <c r="F27" s="1090" t="s">
        <v>731</v>
      </c>
      <c r="G27" s="1174"/>
      <c r="H27" s="1174"/>
      <c r="I27" s="1174"/>
      <c r="J27" s="1174"/>
      <c r="K27" s="1091"/>
      <c r="L27" s="840"/>
      <c r="M27" s="151"/>
      <c r="N27" s="152"/>
      <c r="O27" s="153"/>
      <c r="P27" s="153">
        <f t="shared" si="0"/>
        <v>0</v>
      </c>
      <c r="Q27" s="153"/>
      <c r="R27" s="153"/>
      <c r="S27" s="153"/>
      <c r="T27" s="153"/>
      <c r="U27" s="153"/>
      <c r="V27" s="153"/>
      <c r="W27" s="153">
        <f t="shared" si="1"/>
        <v>0</v>
      </c>
      <c r="X27" s="153">
        <f t="shared" si="5"/>
        <v>0</v>
      </c>
      <c r="Y27" s="153">
        <f t="shared" si="5"/>
        <v>0</v>
      </c>
      <c r="Z27" s="153">
        <f t="shared" si="5"/>
        <v>0</v>
      </c>
      <c r="AA27" s="153">
        <f t="shared" si="5"/>
        <v>0</v>
      </c>
      <c r="AB27" s="153">
        <f t="shared" si="3"/>
        <v>0</v>
      </c>
      <c r="AC27" s="153">
        <f t="shared" si="4"/>
        <v>0</v>
      </c>
      <c r="AD27" s="153"/>
      <c r="AE27" s="152"/>
      <c r="AF27" s="149" t="s">
        <v>219</v>
      </c>
      <c r="AG27" s="215"/>
    </row>
    <row r="28" spans="1:33" ht="24" customHeight="1" x14ac:dyDescent="0.25">
      <c r="A28" s="30"/>
      <c r="B28" s="40"/>
      <c r="C28" s="178"/>
      <c r="D28" s="248"/>
      <c r="E28" s="249"/>
      <c r="F28" s="248"/>
      <c r="G28" s="359" t="s">
        <v>14</v>
      </c>
      <c r="H28" s="360"/>
      <c r="I28" s="360"/>
      <c r="J28" s="360"/>
      <c r="K28" s="361"/>
      <c r="L28" s="840"/>
      <c r="M28" s="151"/>
      <c r="N28" s="152"/>
      <c r="O28" s="153"/>
      <c r="P28" s="153">
        <f t="shared" si="0"/>
        <v>0</v>
      </c>
      <c r="Q28" s="153"/>
      <c r="R28" s="153"/>
      <c r="S28" s="153"/>
      <c r="T28" s="153"/>
      <c r="U28" s="153"/>
      <c r="V28" s="153"/>
      <c r="W28" s="153">
        <f t="shared" si="1"/>
        <v>0</v>
      </c>
      <c r="X28" s="153">
        <f t="shared" si="5"/>
        <v>0</v>
      </c>
      <c r="Y28" s="153">
        <f t="shared" si="5"/>
        <v>0</v>
      </c>
      <c r="Z28" s="153">
        <f t="shared" si="5"/>
        <v>0</v>
      </c>
      <c r="AA28" s="153">
        <f t="shared" si="5"/>
        <v>0</v>
      </c>
      <c r="AB28" s="153">
        <f t="shared" si="3"/>
        <v>0</v>
      </c>
      <c r="AC28" s="153">
        <f t="shared" si="4"/>
        <v>0</v>
      </c>
      <c r="AD28" s="153"/>
      <c r="AE28" s="152"/>
      <c r="AF28" s="149" t="s">
        <v>237</v>
      </c>
      <c r="AG28" s="215"/>
    </row>
    <row r="29" spans="1:33" ht="42.75" customHeight="1" x14ac:dyDescent="0.25">
      <c r="A29" s="30"/>
      <c r="B29" s="40"/>
      <c r="C29" s="178"/>
      <c r="D29" s="248"/>
      <c r="E29" s="249"/>
      <c r="F29" s="248"/>
      <c r="G29" s="107" t="s">
        <v>12</v>
      </c>
      <c r="H29" s="1175" t="s">
        <v>732</v>
      </c>
      <c r="I29" s="1176"/>
      <c r="J29" s="1176"/>
      <c r="K29" s="1177"/>
      <c r="L29" s="840"/>
      <c r="M29" s="151"/>
      <c r="N29" s="152"/>
      <c r="O29" s="153"/>
      <c r="P29" s="153">
        <f t="shared" si="0"/>
        <v>0</v>
      </c>
      <c r="Q29" s="153"/>
      <c r="R29" s="153"/>
      <c r="S29" s="153"/>
      <c r="T29" s="153"/>
      <c r="U29" s="153"/>
      <c r="V29" s="153"/>
      <c r="W29" s="153">
        <f t="shared" si="1"/>
        <v>0</v>
      </c>
      <c r="X29" s="153">
        <f t="shared" si="5"/>
        <v>0</v>
      </c>
      <c r="Y29" s="153">
        <f t="shared" si="5"/>
        <v>0</v>
      </c>
      <c r="Z29" s="153">
        <f t="shared" si="5"/>
        <v>0</v>
      </c>
      <c r="AA29" s="153">
        <f t="shared" si="5"/>
        <v>0</v>
      </c>
      <c r="AB29" s="153">
        <f t="shared" si="3"/>
        <v>0</v>
      </c>
      <c r="AC29" s="153">
        <f t="shared" si="4"/>
        <v>0</v>
      </c>
      <c r="AD29" s="153"/>
      <c r="AE29" s="152"/>
      <c r="AF29" s="149" t="s">
        <v>219</v>
      </c>
      <c r="AG29" s="215"/>
    </row>
    <row r="30" spans="1:33" ht="24" customHeight="1" x14ac:dyDescent="0.25">
      <c r="A30" s="30"/>
      <c r="B30" s="40"/>
      <c r="C30" s="178"/>
      <c r="D30" s="248"/>
      <c r="E30" s="249"/>
      <c r="F30" s="248"/>
      <c r="G30" s="249"/>
      <c r="H30" s="250"/>
      <c r="I30" s="1074" t="s">
        <v>634</v>
      </c>
      <c r="J30" s="1075"/>
      <c r="K30" s="1075"/>
      <c r="L30" s="840"/>
      <c r="M30" s="151"/>
      <c r="N30" s="152"/>
      <c r="O30" s="153"/>
      <c r="P30" s="153">
        <f t="shared" si="0"/>
        <v>0</v>
      </c>
      <c r="Q30" s="153"/>
      <c r="R30" s="153"/>
      <c r="S30" s="153"/>
      <c r="T30" s="153"/>
      <c r="U30" s="153"/>
      <c r="V30" s="153"/>
      <c r="W30" s="153">
        <f t="shared" si="1"/>
        <v>0</v>
      </c>
      <c r="X30" s="153">
        <f t="shared" si="5"/>
        <v>0</v>
      </c>
      <c r="Y30" s="153">
        <f t="shared" si="5"/>
        <v>0</v>
      </c>
      <c r="Z30" s="153">
        <f t="shared" si="5"/>
        <v>0</v>
      </c>
      <c r="AA30" s="153">
        <f t="shared" si="5"/>
        <v>0</v>
      </c>
      <c r="AB30" s="153">
        <f t="shared" si="3"/>
        <v>0</v>
      </c>
      <c r="AC30" s="153">
        <f t="shared" si="4"/>
        <v>0</v>
      </c>
      <c r="AD30" s="153"/>
      <c r="AE30" s="152"/>
      <c r="AF30" s="175"/>
      <c r="AG30" s="215"/>
    </row>
    <row r="31" spans="1:33" ht="24" customHeight="1" x14ac:dyDescent="0.25">
      <c r="A31" s="30"/>
      <c r="B31" s="40"/>
      <c r="C31" s="178"/>
      <c r="D31" s="248"/>
      <c r="E31" s="249"/>
      <c r="F31" s="248"/>
      <c r="G31" s="249"/>
      <c r="H31" s="250"/>
      <c r="I31" s="104">
        <v>1</v>
      </c>
      <c r="J31" s="1169" t="s">
        <v>623</v>
      </c>
      <c r="K31" s="1170"/>
      <c r="L31" s="840"/>
      <c r="M31" s="151"/>
      <c r="N31" s="153"/>
      <c r="O31" s="153"/>
      <c r="P31" s="457">
        <f t="shared" si="0"/>
        <v>0</v>
      </c>
      <c r="Q31" s="457"/>
      <c r="R31" s="457"/>
      <c r="S31" s="457"/>
      <c r="T31" s="457"/>
      <c r="U31" s="457"/>
      <c r="V31" s="457"/>
      <c r="W31" s="457">
        <f t="shared" si="1"/>
        <v>0</v>
      </c>
      <c r="X31" s="457">
        <f t="shared" si="5"/>
        <v>0</v>
      </c>
      <c r="Y31" s="457">
        <f t="shared" si="5"/>
        <v>0</v>
      </c>
      <c r="Z31" s="457">
        <f t="shared" si="5"/>
        <v>0</v>
      </c>
      <c r="AA31" s="457">
        <f t="shared" si="5"/>
        <v>0</v>
      </c>
      <c r="AB31" s="457">
        <f t="shared" si="3"/>
        <v>0</v>
      </c>
      <c r="AC31" s="457">
        <f t="shared" si="4"/>
        <v>0</v>
      </c>
      <c r="AD31" s="153"/>
      <c r="AE31" s="152"/>
      <c r="AF31" s="149" t="s">
        <v>624</v>
      </c>
      <c r="AG31" s="215"/>
    </row>
    <row r="32" spans="1:33" ht="24" customHeight="1" x14ac:dyDescent="0.25">
      <c r="A32" s="30"/>
      <c r="B32" s="40"/>
      <c r="C32" s="178"/>
      <c r="D32" s="248"/>
      <c r="E32" s="249"/>
      <c r="F32" s="248"/>
      <c r="G32" s="249"/>
      <c r="H32" s="250"/>
      <c r="I32" s="104">
        <v>2</v>
      </c>
      <c r="J32" s="967" t="s">
        <v>217</v>
      </c>
      <c r="K32" s="968"/>
      <c r="L32" s="840"/>
      <c r="M32" s="136">
        <v>2</v>
      </c>
      <c r="N32" s="138">
        <v>1</v>
      </c>
      <c r="O32" s="138"/>
      <c r="P32" s="138">
        <f t="shared" si="0"/>
        <v>1</v>
      </c>
      <c r="Q32" s="138"/>
      <c r="R32" s="153"/>
      <c r="S32" s="153"/>
      <c r="T32" s="153"/>
      <c r="U32" s="153"/>
      <c r="V32" s="153">
        <v>1</v>
      </c>
      <c r="W32" s="153">
        <f t="shared" ref="W32" si="7">IF(R32+($N32-$R32)&lt;=0,0,(R32+($N32-$R32)))</f>
        <v>1</v>
      </c>
      <c r="X32" s="153">
        <f t="shared" si="5"/>
        <v>1</v>
      </c>
      <c r="Y32" s="153">
        <f t="shared" si="5"/>
        <v>1</v>
      </c>
      <c r="Z32" s="153">
        <f t="shared" si="5"/>
        <v>1</v>
      </c>
      <c r="AA32" s="153">
        <f t="shared" si="5"/>
        <v>2</v>
      </c>
      <c r="AB32" s="153">
        <f t="shared" si="3"/>
        <v>0</v>
      </c>
      <c r="AC32" s="153">
        <f t="shared" si="4"/>
        <v>1</v>
      </c>
      <c r="AD32" s="153"/>
      <c r="AE32" s="13"/>
      <c r="AF32" s="148" t="s">
        <v>219</v>
      </c>
      <c r="AG32" s="215"/>
    </row>
    <row r="33" spans="1:33" ht="24" customHeight="1" x14ac:dyDescent="0.25">
      <c r="A33" s="30"/>
      <c r="B33" s="40"/>
      <c r="C33" s="178"/>
      <c r="D33" s="248"/>
      <c r="E33" s="249"/>
      <c r="F33" s="248"/>
      <c r="G33" s="249"/>
      <c r="H33" s="250"/>
      <c r="I33" s="104">
        <v>3</v>
      </c>
      <c r="J33" s="714"/>
      <c r="K33" s="715"/>
      <c r="L33" s="840"/>
      <c r="M33" s="151"/>
      <c r="N33" s="152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2"/>
      <c r="AF33" s="175"/>
      <c r="AG33" s="215"/>
    </row>
    <row r="34" spans="1:33" ht="17.25" customHeight="1" x14ac:dyDescent="0.25">
      <c r="A34" s="30"/>
      <c r="B34" s="40"/>
      <c r="C34" s="178"/>
      <c r="D34" s="248"/>
      <c r="E34" s="249"/>
      <c r="F34" s="248"/>
      <c r="G34" s="178"/>
      <c r="H34" s="253"/>
      <c r="I34" s="104"/>
      <c r="J34" s="1101"/>
      <c r="K34" s="1102"/>
      <c r="L34" s="840"/>
      <c r="M34" s="151"/>
      <c r="N34" s="152"/>
      <c r="O34" s="153"/>
      <c r="P34" s="153">
        <f t="shared" si="0"/>
        <v>0</v>
      </c>
      <c r="Q34" s="153"/>
      <c r="R34" s="153"/>
      <c r="S34" s="153"/>
      <c r="T34" s="153"/>
      <c r="U34" s="153"/>
      <c r="V34" s="153"/>
      <c r="W34" s="153">
        <f t="shared" si="1"/>
        <v>0</v>
      </c>
      <c r="X34" s="153">
        <f t="shared" si="5"/>
        <v>0</v>
      </c>
      <c r="Y34" s="153">
        <f t="shared" si="5"/>
        <v>0</v>
      </c>
      <c r="Z34" s="153">
        <f t="shared" si="5"/>
        <v>0</v>
      </c>
      <c r="AA34" s="153">
        <f t="shared" si="5"/>
        <v>0</v>
      </c>
      <c r="AB34" s="153">
        <f t="shared" si="3"/>
        <v>0</v>
      </c>
      <c r="AC34" s="153">
        <f t="shared" si="4"/>
        <v>0</v>
      </c>
      <c r="AD34" s="153"/>
      <c r="AE34" s="152"/>
      <c r="AF34" s="149" t="s">
        <v>234</v>
      </c>
      <c r="AG34" s="215"/>
    </row>
    <row r="35" spans="1:33" ht="29.25" customHeight="1" x14ac:dyDescent="0.25">
      <c r="A35" s="30"/>
      <c r="B35" s="40"/>
      <c r="C35" s="178"/>
      <c r="D35" s="248"/>
      <c r="E35" s="249"/>
      <c r="F35" s="248"/>
      <c r="G35" s="107" t="s">
        <v>16</v>
      </c>
      <c r="H35" s="1171" t="s">
        <v>734</v>
      </c>
      <c r="I35" s="1172"/>
      <c r="J35" s="1172"/>
      <c r="K35" s="1173"/>
      <c r="L35" s="840"/>
      <c r="M35" s="151"/>
      <c r="N35" s="152"/>
      <c r="O35" s="153"/>
      <c r="P35" s="153">
        <f t="shared" si="0"/>
        <v>0</v>
      </c>
      <c r="Q35" s="153"/>
      <c r="R35" s="153"/>
      <c r="S35" s="153"/>
      <c r="T35" s="153"/>
      <c r="U35" s="153"/>
      <c r="V35" s="153"/>
      <c r="W35" s="153">
        <f t="shared" si="1"/>
        <v>0</v>
      </c>
      <c r="X35" s="153">
        <f t="shared" si="5"/>
        <v>0</v>
      </c>
      <c r="Y35" s="153">
        <f t="shared" si="5"/>
        <v>0</v>
      </c>
      <c r="Z35" s="153">
        <f t="shared" si="5"/>
        <v>0</v>
      </c>
      <c r="AA35" s="153">
        <f t="shared" si="5"/>
        <v>0</v>
      </c>
      <c r="AB35" s="153">
        <f t="shared" si="3"/>
        <v>0</v>
      </c>
      <c r="AC35" s="153">
        <f t="shared" si="4"/>
        <v>0</v>
      </c>
      <c r="AD35" s="153"/>
      <c r="AE35" s="152"/>
      <c r="AF35" s="149" t="s">
        <v>219</v>
      </c>
      <c r="AG35" s="215"/>
    </row>
    <row r="36" spans="1:33" ht="24" customHeight="1" x14ac:dyDescent="0.25">
      <c r="A36" s="30"/>
      <c r="B36" s="40"/>
      <c r="C36" s="178"/>
      <c r="D36" s="248"/>
      <c r="E36" s="249"/>
      <c r="F36" s="248"/>
      <c r="G36" s="249"/>
      <c r="H36" s="250"/>
      <c r="I36" s="1074" t="s">
        <v>634</v>
      </c>
      <c r="J36" s="1075"/>
      <c r="K36" s="1075"/>
      <c r="L36" s="884"/>
      <c r="M36" s="151"/>
      <c r="N36" s="152"/>
      <c r="O36" s="153"/>
      <c r="P36" s="153">
        <f t="shared" si="0"/>
        <v>0</v>
      </c>
      <c r="Q36" s="153"/>
      <c r="R36" s="153"/>
      <c r="S36" s="153"/>
      <c r="T36" s="153"/>
      <c r="U36" s="153"/>
      <c r="V36" s="153"/>
      <c r="W36" s="153">
        <f t="shared" si="1"/>
        <v>0</v>
      </c>
      <c r="X36" s="153">
        <f t="shared" si="5"/>
        <v>0</v>
      </c>
      <c r="Y36" s="153">
        <f t="shared" si="5"/>
        <v>0</v>
      </c>
      <c r="Z36" s="153">
        <f t="shared" si="5"/>
        <v>0</v>
      </c>
      <c r="AA36" s="153">
        <f t="shared" si="5"/>
        <v>0</v>
      </c>
      <c r="AB36" s="153">
        <f t="shared" si="3"/>
        <v>0</v>
      </c>
      <c r="AC36" s="153">
        <f t="shared" si="4"/>
        <v>0</v>
      </c>
      <c r="AD36" s="153"/>
      <c r="AE36" s="152"/>
      <c r="AF36" s="175"/>
      <c r="AG36" s="215"/>
    </row>
    <row r="37" spans="1:33" ht="24" customHeight="1" x14ac:dyDescent="0.25">
      <c r="A37" s="30"/>
      <c r="B37" s="40"/>
      <c r="C37" s="178"/>
      <c r="D37" s="248"/>
      <c r="E37" s="249"/>
      <c r="F37" s="248"/>
      <c r="G37" s="249"/>
      <c r="H37" s="250"/>
      <c r="I37" s="104">
        <v>1</v>
      </c>
      <c r="J37" s="967" t="s">
        <v>217</v>
      </c>
      <c r="K37" s="968"/>
      <c r="L37" s="753"/>
      <c r="M37" s="151"/>
      <c r="N37" s="471"/>
      <c r="O37" s="471"/>
      <c r="P37" s="471">
        <f t="shared" si="0"/>
        <v>0</v>
      </c>
      <c r="Q37" s="471"/>
      <c r="R37" s="473"/>
      <c r="S37" s="473"/>
      <c r="T37" s="473"/>
      <c r="U37" s="473"/>
      <c r="V37" s="473"/>
      <c r="W37" s="473">
        <f t="shared" ref="W37:W38" si="8">IF(R37+($N37-$R37)&lt;=0,0,(R37+($N37-$R37)))</f>
        <v>0</v>
      </c>
      <c r="X37" s="473">
        <f t="shared" si="5"/>
        <v>0</v>
      </c>
      <c r="Y37" s="473">
        <f t="shared" si="5"/>
        <v>0</v>
      </c>
      <c r="Z37" s="473">
        <f t="shared" si="5"/>
        <v>0</v>
      </c>
      <c r="AA37" s="473">
        <f t="shared" si="5"/>
        <v>0</v>
      </c>
      <c r="AB37" s="473">
        <f t="shared" si="3"/>
        <v>0</v>
      </c>
      <c r="AC37" s="457">
        <f t="shared" si="4"/>
        <v>0</v>
      </c>
      <c r="AD37" s="153"/>
      <c r="AE37" s="12"/>
      <c r="AF37" s="148" t="s">
        <v>219</v>
      </c>
      <c r="AG37" s="215"/>
    </row>
    <row r="38" spans="1:33" ht="24" customHeight="1" x14ac:dyDescent="0.25">
      <c r="A38" s="30"/>
      <c r="B38" s="40"/>
      <c r="C38" s="178"/>
      <c r="D38" s="248"/>
      <c r="E38" s="249"/>
      <c r="F38" s="248"/>
      <c r="G38" s="249"/>
      <c r="H38" s="250"/>
      <c r="I38" s="104">
        <v>2</v>
      </c>
      <c r="J38" s="967" t="s">
        <v>422</v>
      </c>
      <c r="K38" s="968"/>
      <c r="L38" s="753"/>
      <c r="M38" s="151"/>
      <c r="N38" s="473"/>
      <c r="O38" s="473"/>
      <c r="P38" s="473">
        <f t="shared" si="0"/>
        <v>0</v>
      </c>
      <c r="Q38" s="473"/>
      <c r="R38" s="473"/>
      <c r="S38" s="473"/>
      <c r="T38" s="473"/>
      <c r="U38" s="473"/>
      <c r="V38" s="473"/>
      <c r="W38" s="473">
        <f t="shared" si="8"/>
        <v>0</v>
      </c>
      <c r="X38" s="473">
        <f t="shared" ref="X38:AA38" si="9">W38+S38</f>
        <v>0</v>
      </c>
      <c r="Y38" s="473">
        <f t="shared" si="9"/>
        <v>0</v>
      </c>
      <c r="Z38" s="473">
        <f t="shared" si="9"/>
        <v>0</v>
      </c>
      <c r="AA38" s="473">
        <f t="shared" si="9"/>
        <v>0</v>
      </c>
      <c r="AB38" s="473">
        <f t="shared" si="3"/>
        <v>0</v>
      </c>
      <c r="AC38" s="457">
        <f t="shared" si="4"/>
        <v>0</v>
      </c>
      <c r="AD38" s="153"/>
      <c r="AE38" s="153"/>
      <c r="AF38" s="149" t="s">
        <v>423</v>
      </c>
      <c r="AG38" s="215"/>
    </row>
    <row r="39" spans="1:33" ht="27" customHeight="1" x14ac:dyDescent="0.25">
      <c r="A39" s="30"/>
      <c r="B39" s="40"/>
      <c r="C39" s="178"/>
      <c r="D39" s="248"/>
      <c r="E39" s="249"/>
      <c r="F39" s="248"/>
      <c r="G39" s="254"/>
      <c r="H39" s="250"/>
      <c r="I39" s="104">
        <v>3</v>
      </c>
      <c r="J39" s="1164" t="s">
        <v>746</v>
      </c>
      <c r="K39" s="1165"/>
      <c r="L39" s="840"/>
      <c r="M39" s="151"/>
      <c r="N39" s="152"/>
      <c r="O39" s="153"/>
      <c r="P39" s="153">
        <f t="shared" si="0"/>
        <v>0</v>
      </c>
      <c r="Q39" s="153"/>
      <c r="R39" s="153"/>
      <c r="S39" s="153"/>
      <c r="T39" s="153"/>
      <c r="U39" s="153"/>
      <c r="V39" s="153"/>
      <c r="W39" s="153">
        <f t="shared" si="1"/>
        <v>0</v>
      </c>
      <c r="X39" s="153">
        <f t="shared" ref="X39:AA55" si="10">W39+S39</f>
        <v>0</v>
      </c>
      <c r="Y39" s="153">
        <f t="shared" si="10"/>
        <v>0</v>
      </c>
      <c r="Z39" s="153">
        <f t="shared" si="10"/>
        <v>0</v>
      </c>
      <c r="AA39" s="153">
        <f t="shared" si="10"/>
        <v>0</v>
      </c>
      <c r="AB39" s="153">
        <f t="shared" si="3"/>
        <v>0</v>
      </c>
      <c r="AC39" s="153">
        <f t="shared" si="4"/>
        <v>0</v>
      </c>
      <c r="AD39" s="153"/>
      <c r="AE39" s="152"/>
      <c r="AF39" s="149" t="s">
        <v>302</v>
      </c>
      <c r="AG39" s="215"/>
    </row>
    <row r="40" spans="1:33" ht="21" customHeight="1" x14ac:dyDescent="0.25">
      <c r="A40" s="30"/>
      <c r="B40" s="40"/>
      <c r="C40" s="178"/>
      <c r="D40" s="248"/>
      <c r="E40" s="249"/>
      <c r="F40" s="248"/>
      <c r="G40" s="254"/>
      <c r="H40" s="250"/>
      <c r="I40" s="104"/>
      <c r="J40" s="882"/>
      <c r="K40" s="883"/>
      <c r="L40" s="840"/>
      <c r="M40" s="151">
        <v>1</v>
      </c>
      <c r="N40" s="152"/>
      <c r="O40" s="153"/>
      <c r="P40" s="153">
        <f t="shared" si="0"/>
        <v>0</v>
      </c>
      <c r="Q40" s="153"/>
      <c r="R40" s="153"/>
      <c r="S40" s="153"/>
      <c r="T40" s="153"/>
      <c r="U40" s="153"/>
      <c r="V40" s="153"/>
      <c r="W40" s="153">
        <f t="shared" si="1"/>
        <v>1</v>
      </c>
      <c r="X40" s="153">
        <f t="shared" si="10"/>
        <v>1</v>
      </c>
      <c r="Y40" s="153">
        <f t="shared" si="10"/>
        <v>1</v>
      </c>
      <c r="Z40" s="153">
        <f t="shared" si="10"/>
        <v>1</v>
      </c>
      <c r="AA40" s="153">
        <f t="shared" si="10"/>
        <v>1</v>
      </c>
      <c r="AB40" s="153">
        <f t="shared" si="3"/>
        <v>0</v>
      </c>
      <c r="AC40" s="153">
        <f t="shared" si="4"/>
        <v>1</v>
      </c>
      <c r="AD40" s="153"/>
      <c r="AE40" s="152"/>
      <c r="AF40" s="175"/>
      <c r="AG40" s="215"/>
    </row>
    <row r="41" spans="1:33" ht="24" customHeight="1" x14ac:dyDescent="0.25">
      <c r="A41" s="30"/>
      <c r="B41" s="40"/>
      <c r="C41" s="178"/>
      <c r="D41" s="248"/>
      <c r="E41" s="593" t="s">
        <v>13</v>
      </c>
      <c r="F41" s="355"/>
      <c r="G41" s="355"/>
      <c r="H41" s="355"/>
      <c r="I41" s="355"/>
      <c r="J41" s="355"/>
      <c r="K41" s="594"/>
      <c r="L41" s="840"/>
      <c r="M41" s="151"/>
      <c r="N41" s="152"/>
      <c r="O41" s="153"/>
      <c r="P41" s="153">
        <f t="shared" si="0"/>
        <v>0</v>
      </c>
      <c r="Q41" s="153"/>
      <c r="R41" s="153"/>
      <c r="S41" s="153"/>
      <c r="T41" s="153"/>
      <c r="U41" s="153"/>
      <c r="V41" s="153"/>
      <c r="W41" s="153">
        <f t="shared" si="1"/>
        <v>0</v>
      </c>
      <c r="X41" s="153">
        <f t="shared" si="10"/>
        <v>0</v>
      </c>
      <c r="Y41" s="153">
        <f t="shared" si="10"/>
        <v>0</v>
      </c>
      <c r="Z41" s="153">
        <f t="shared" si="10"/>
        <v>0</v>
      </c>
      <c r="AA41" s="153">
        <f t="shared" si="10"/>
        <v>0</v>
      </c>
      <c r="AB41" s="153">
        <f t="shared" si="3"/>
        <v>0</v>
      </c>
      <c r="AC41" s="153">
        <f t="shared" si="4"/>
        <v>0</v>
      </c>
      <c r="AD41" s="153"/>
      <c r="AE41" s="152"/>
      <c r="AF41" s="149"/>
      <c r="AG41" s="215"/>
    </row>
    <row r="42" spans="1:33" ht="15" customHeight="1" x14ac:dyDescent="0.25">
      <c r="A42" s="30"/>
      <c r="B42" s="40"/>
      <c r="C42" s="178"/>
      <c r="D42" s="248"/>
      <c r="E42" s="239">
        <v>1</v>
      </c>
      <c r="F42" s="1090" t="s">
        <v>745</v>
      </c>
      <c r="G42" s="1174"/>
      <c r="H42" s="1174"/>
      <c r="I42" s="1174"/>
      <c r="J42" s="1174"/>
      <c r="K42" s="1091"/>
      <c r="L42" s="840"/>
      <c r="M42" s="151"/>
      <c r="N42" s="152"/>
      <c r="O42" s="153"/>
      <c r="P42" s="153">
        <f t="shared" si="0"/>
        <v>0</v>
      </c>
      <c r="Q42" s="153"/>
      <c r="R42" s="153"/>
      <c r="S42" s="153"/>
      <c r="T42" s="153"/>
      <c r="U42" s="153"/>
      <c r="V42" s="153"/>
      <c r="W42" s="153">
        <f t="shared" si="1"/>
        <v>0</v>
      </c>
      <c r="X42" s="153">
        <f t="shared" si="10"/>
        <v>0</v>
      </c>
      <c r="Y42" s="153">
        <f t="shared" si="10"/>
        <v>0</v>
      </c>
      <c r="Z42" s="153">
        <f t="shared" si="10"/>
        <v>0</v>
      </c>
      <c r="AA42" s="153">
        <f t="shared" si="10"/>
        <v>0</v>
      </c>
      <c r="AB42" s="153">
        <f t="shared" si="3"/>
        <v>0</v>
      </c>
      <c r="AC42" s="153">
        <f t="shared" si="4"/>
        <v>0</v>
      </c>
      <c r="AD42" s="153"/>
      <c r="AE42" s="152"/>
      <c r="AF42" s="175"/>
      <c r="AG42" s="215"/>
    </row>
    <row r="43" spans="1:33" ht="18.75" customHeight="1" x14ac:dyDescent="0.25">
      <c r="A43" s="30"/>
      <c r="B43" s="40"/>
      <c r="C43" s="178"/>
      <c r="D43" s="248"/>
      <c r="E43" s="249"/>
      <c r="F43" s="248"/>
      <c r="G43" s="359" t="s">
        <v>14</v>
      </c>
      <c r="H43" s="360"/>
      <c r="I43" s="360"/>
      <c r="J43" s="360"/>
      <c r="K43" s="361"/>
      <c r="L43" s="840"/>
      <c r="M43" s="151"/>
      <c r="N43" s="152"/>
      <c r="O43" s="153"/>
      <c r="P43" s="153">
        <f t="shared" si="0"/>
        <v>0</v>
      </c>
      <c r="Q43" s="153"/>
      <c r="R43" s="153"/>
      <c r="S43" s="153"/>
      <c r="T43" s="153"/>
      <c r="U43" s="153"/>
      <c r="V43" s="153"/>
      <c r="W43" s="153">
        <f t="shared" si="1"/>
        <v>0</v>
      </c>
      <c r="X43" s="153">
        <f t="shared" si="10"/>
        <v>0</v>
      </c>
      <c r="Y43" s="153">
        <f t="shared" si="10"/>
        <v>0</v>
      </c>
      <c r="Z43" s="153">
        <f t="shared" si="10"/>
        <v>0</v>
      </c>
      <c r="AA43" s="153">
        <f t="shared" si="10"/>
        <v>0</v>
      </c>
      <c r="AB43" s="153">
        <f t="shared" si="3"/>
        <v>0</v>
      </c>
      <c r="AC43" s="153">
        <f t="shared" si="4"/>
        <v>0</v>
      </c>
      <c r="AD43" s="153"/>
      <c r="AE43" s="152"/>
      <c r="AF43" s="175"/>
      <c r="AG43" s="215"/>
    </row>
    <row r="44" spans="1:33" ht="36.75" customHeight="1" x14ac:dyDescent="0.25">
      <c r="A44" s="30"/>
      <c r="B44" s="40"/>
      <c r="C44" s="178"/>
      <c r="D44" s="248"/>
      <c r="E44" s="249"/>
      <c r="F44" s="248"/>
      <c r="G44" s="107" t="s">
        <v>12</v>
      </c>
      <c r="H44" s="1175" t="s">
        <v>735</v>
      </c>
      <c r="I44" s="1176"/>
      <c r="J44" s="1176"/>
      <c r="K44" s="1177"/>
      <c r="L44" s="840"/>
      <c r="M44" s="151"/>
      <c r="N44" s="152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2"/>
      <c r="AF44" s="175"/>
      <c r="AG44" s="215"/>
    </row>
    <row r="45" spans="1:33" ht="24" customHeight="1" x14ac:dyDescent="0.25">
      <c r="A45" s="30"/>
      <c r="B45" s="40"/>
      <c r="C45" s="178"/>
      <c r="D45" s="248"/>
      <c r="E45" s="249"/>
      <c r="F45" s="248"/>
      <c r="G45" s="249"/>
      <c r="H45" s="250"/>
      <c r="I45" s="1074" t="s">
        <v>634</v>
      </c>
      <c r="J45" s="1075"/>
      <c r="K45" s="1075"/>
      <c r="L45" s="884"/>
      <c r="M45" s="151">
        <v>1</v>
      </c>
      <c r="N45" s="152"/>
      <c r="O45" s="153"/>
      <c r="P45" s="153">
        <f t="shared" si="0"/>
        <v>0</v>
      </c>
      <c r="Q45" s="153"/>
      <c r="R45" s="153"/>
      <c r="S45" s="153"/>
      <c r="T45" s="153"/>
      <c r="U45" s="153"/>
      <c r="V45" s="153"/>
      <c r="W45" s="153">
        <f t="shared" si="1"/>
        <v>1</v>
      </c>
      <c r="X45" s="153">
        <f t="shared" si="10"/>
        <v>1</v>
      </c>
      <c r="Y45" s="153">
        <f t="shared" si="10"/>
        <v>1</v>
      </c>
      <c r="Z45" s="153">
        <f t="shared" si="10"/>
        <v>1</v>
      </c>
      <c r="AA45" s="153">
        <f t="shared" si="10"/>
        <v>1</v>
      </c>
      <c r="AB45" s="153">
        <f t="shared" si="3"/>
        <v>0</v>
      </c>
      <c r="AC45" s="153">
        <f t="shared" si="4"/>
        <v>1</v>
      </c>
      <c r="AD45" s="153"/>
      <c r="AE45" s="152"/>
      <c r="AF45" s="175"/>
      <c r="AG45" s="215"/>
    </row>
    <row r="46" spans="1:33" ht="27.75" customHeight="1" x14ac:dyDescent="0.25">
      <c r="A46" s="30"/>
      <c r="B46" s="40"/>
      <c r="C46" s="178"/>
      <c r="D46" s="248"/>
      <c r="E46" s="249"/>
      <c r="F46" s="248"/>
      <c r="G46" s="249"/>
      <c r="H46" s="250"/>
      <c r="I46" s="104">
        <v>1</v>
      </c>
      <c r="J46" s="967" t="s">
        <v>217</v>
      </c>
      <c r="K46" s="968"/>
      <c r="L46" s="753"/>
      <c r="M46" s="151"/>
      <c r="N46" s="471"/>
      <c r="O46" s="471"/>
      <c r="P46" s="471">
        <f t="shared" si="0"/>
        <v>0</v>
      </c>
      <c r="Q46" s="471"/>
      <c r="R46" s="473"/>
      <c r="S46" s="473"/>
      <c r="T46" s="473"/>
      <c r="U46" s="473"/>
      <c r="V46" s="473"/>
      <c r="W46" s="473">
        <f t="shared" ref="W46:W47" si="11">IF(R46+($N46-$R46)&lt;=0,0,(R46+($N46-$R46)))</f>
        <v>0</v>
      </c>
      <c r="X46" s="473">
        <f t="shared" si="10"/>
        <v>0</v>
      </c>
      <c r="Y46" s="473">
        <f t="shared" si="10"/>
        <v>0</v>
      </c>
      <c r="Z46" s="473">
        <f t="shared" si="10"/>
        <v>0</v>
      </c>
      <c r="AA46" s="473">
        <f t="shared" si="10"/>
        <v>0</v>
      </c>
      <c r="AB46" s="473">
        <f t="shared" si="3"/>
        <v>0</v>
      </c>
      <c r="AC46" s="457">
        <f t="shared" si="4"/>
        <v>0</v>
      </c>
      <c r="AD46" s="153"/>
      <c r="AE46" s="12"/>
      <c r="AF46" s="149" t="s">
        <v>219</v>
      </c>
      <c r="AG46" s="215"/>
    </row>
    <row r="47" spans="1:33" ht="27" customHeight="1" x14ac:dyDescent="0.25">
      <c r="A47" s="30"/>
      <c r="B47" s="40"/>
      <c r="C47" s="178"/>
      <c r="D47" s="248"/>
      <c r="E47" s="249"/>
      <c r="F47" s="248"/>
      <c r="G47" s="249"/>
      <c r="H47" s="250"/>
      <c r="I47" s="104">
        <v>2</v>
      </c>
      <c r="J47" s="967" t="s">
        <v>422</v>
      </c>
      <c r="K47" s="968"/>
      <c r="L47" s="753"/>
      <c r="M47" s="151"/>
      <c r="N47" s="473"/>
      <c r="O47" s="473"/>
      <c r="P47" s="473">
        <f t="shared" si="0"/>
        <v>0</v>
      </c>
      <c r="Q47" s="473"/>
      <c r="R47" s="473"/>
      <c r="S47" s="473"/>
      <c r="T47" s="473"/>
      <c r="U47" s="473"/>
      <c r="V47" s="473"/>
      <c r="W47" s="473">
        <f t="shared" si="11"/>
        <v>0</v>
      </c>
      <c r="X47" s="473">
        <f t="shared" si="10"/>
        <v>0</v>
      </c>
      <c r="Y47" s="473">
        <f t="shared" si="10"/>
        <v>0</v>
      </c>
      <c r="Z47" s="473">
        <f t="shared" si="10"/>
        <v>0</v>
      </c>
      <c r="AA47" s="473">
        <f t="shared" si="10"/>
        <v>0</v>
      </c>
      <c r="AB47" s="473">
        <f t="shared" si="3"/>
        <v>0</v>
      </c>
      <c r="AC47" s="457">
        <f t="shared" si="4"/>
        <v>0</v>
      </c>
      <c r="AD47" s="153"/>
      <c r="AE47" s="153"/>
      <c r="AF47" s="149" t="s">
        <v>423</v>
      </c>
      <c r="AG47" s="215"/>
    </row>
    <row r="48" spans="1:33" ht="27" customHeight="1" x14ac:dyDescent="0.25">
      <c r="A48" s="30"/>
      <c r="B48" s="40"/>
      <c r="C48" s="178"/>
      <c r="D48" s="248"/>
      <c r="E48" s="249"/>
      <c r="F48" s="248"/>
      <c r="G48" s="249"/>
      <c r="H48" s="250"/>
      <c r="I48" s="104"/>
      <c r="J48" s="658"/>
      <c r="K48" s="659"/>
      <c r="L48" s="753"/>
      <c r="M48" s="151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57"/>
      <c r="AD48" s="153"/>
      <c r="AE48" s="153"/>
      <c r="AF48" s="149"/>
      <c r="AG48" s="215"/>
    </row>
    <row r="49" spans="1:33" ht="20.25" customHeight="1" x14ac:dyDescent="0.25">
      <c r="A49" s="30"/>
      <c r="B49" s="40"/>
      <c r="C49" s="178"/>
      <c r="D49" s="248"/>
      <c r="E49" s="249"/>
      <c r="F49" s="248"/>
      <c r="G49" s="178"/>
      <c r="H49" s="253"/>
      <c r="I49" s="104"/>
      <c r="J49" s="1101"/>
      <c r="K49" s="1102"/>
      <c r="L49" s="840"/>
      <c r="M49" s="151"/>
      <c r="N49" s="152"/>
      <c r="O49" s="153"/>
      <c r="P49" s="153">
        <f t="shared" si="0"/>
        <v>0</v>
      </c>
      <c r="Q49" s="153"/>
      <c r="R49" s="153"/>
      <c r="S49" s="153"/>
      <c r="T49" s="153"/>
      <c r="U49" s="153"/>
      <c r="V49" s="153"/>
      <c r="W49" s="153">
        <f t="shared" si="1"/>
        <v>0</v>
      </c>
      <c r="X49" s="153">
        <f t="shared" si="10"/>
        <v>0</v>
      </c>
      <c r="Y49" s="153">
        <f t="shared" si="10"/>
        <v>0</v>
      </c>
      <c r="Z49" s="153">
        <f t="shared" si="10"/>
        <v>0</v>
      </c>
      <c r="AA49" s="153">
        <f t="shared" si="10"/>
        <v>0</v>
      </c>
      <c r="AB49" s="153">
        <f t="shared" si="3"/>
        <v>0</v>
      </c>
      <c r="AC49" s="153">
        <f t="shared" si="4"/>
        <v>0</v>
      </c>
      <c r="AD49" s="153"/>
      <c r="AE49" s="152"/>
      <c r="AF49" s="149"/>
      <c r="AG49" s="215"/>
    </row>
    <row r="50" spans="1:33" ht="33.75" customHeight="1" x14ac:dyDescent="0.25">
      <c r="A50" s="30"/>
      <c r="B50" s="40"/>
      <c r="C50" s="178"/>
      <c r="D50" s="248"/>
      <c r="E50" s="249"/>
      <c r="F50" s="248"/>
      <c r="G50" s="107" t="s">
        <v>16</v>
      </c>
      <c r="H50" s="1083" t="s">
        <v>736</v>
      </c>
      <c r="I50" s="1084"/>
      <c r="J50" s="1084"/>
      <c r="K50" s="1085"/>
      <c r="L50" s="840"/>
      <c r="M50" s="151"/>
      <c r="N50" s="152"/>
      <c r="O50" s="153"/>
      <c r="P50" s="153">
        <f t="shared" si="0"/>
        <v>0</v>
      </c>
      <c r="Q50" s="153"/>
      <c r="R50" s="153"/>
      <c r="S50" s="153"/>
      <c r="T50" s="153"/>
      <c r="U50" s="153"/>
      <c r="V50" s="153"/>
      <c r="W50" s="153">
        <f t="shared" si="1"/>
        <v>0</v>
      </c>
      <c r="X50" s="153">
        <f t="shared" si="10"/>
        <v>0</v>
      </c>
      <c r="Y50" s="153">
        <f t="shared" si="10"/>
        <v>0</v>
      </c>
      <c r="Z50" s="153">
        <f t="shared" si="10"/>
        <v>0</v>
      </c>
      <c r="AA50" s="153">
        <f t="shared" si="10"/>
        <v>0</v>
      </c>
      <c r="AB50" s="153">
        <f t="shared" si="3"/>
        <v>0</v>
      </c>
      <c r="AC50" s="153">
        <f t="shared" si="4"/>
        <v>0</v>
      </c>
      <c r="AD50" s="153"/>
      <c r="AE50" s="152"/>
      <c r="AF50" s="175"/>
      <c r="AG50" s="215"/>
    </row>
    <row r="51" spans="1:33" ht="20.25" customHeight="1" x14ac:dyDescent="0.25">
      <c r="A51" s="30"/>
      <c r="B51" s="40"/>
      <c r="C51" s="178"/>
      <c r="D51" s="248"/>
      <c r="E51" s="249"/>
      <c r="F51" s="248"/>
      <c r="G51" s="249"/>
      <c r="H51" s="250"/>
      <c r="I51" s="1074" t="s">
        <v>634</v>
      </c>
      <c r="J51" s="1075"/>
      <c r="K51" s="1075"/>
      <c r="L51" s="688"/>
      <c r="M51" s="151"/>
      <c r="N51" s="152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2"/>
      <c r="AF51" s="175"/>
      <c r="AG51" s="215"/>
    </row>
    <row r="52" spans="1:33" ht="24" customHeight="1" x14ac:dyDescent="0.25">
      <c r="A52" s="30"/>
      <c r="B52" s="40"/>
      <c r="C52" s="178"/>
      <c r="D52" s="248"/>
      <c r="E52" s="249"/>
      <c r="F52" s="248"/>
      <c r="G52" s="249"/>
      <c r="H52" s="250"/>
      <c r="I52" s="104">
        <v>1</v>
      </c>
      <c r="J52" s="967" t="s">
        <v>217</v>
      </c>
      <c r="K52" s="968"/>
      <c r="L52" s="753"/>
      <c r="M52" s="151"/>
      <c r="N52" s="471"/>
      <c r="O52" s="471"/>
      <c r="P52" s="471">
        <f t="shared" ref="P52:P53" si="12">N52+O52</f>
        <v>0</v>
      </c>
      <c r="Q52" s="471"/>
      <c r="R52" s="473"/>
      <c r="S52" s="473"/>
      <c r="T52" s="473"/>
      <c r="U52" s="473"/>
      <c r="V52" s="473"/>
      <c r="W52" s="473">
        <f t="shared" ref="W52:W53" si="13">IF(R52+($N52-$R52)&lt;=0,0,(R52+($N52-$R52)))</f>
        <v>0</v>
      </c>
      <c r="X52" s="473">
        <f t="shared" ref="X52:X53" si="14">W52+S52</f>
        <v>0</v>
      </c>
      <c r="Y52" s="473">
        <f t="shared" ref="Y52:Y53" si="15">X52+T52</f>
        <v>0</v>
      </c>
      <c r="Z52" s="473">
        <f t="shared" ref="Z52:Z53" si="16">Y52+U52</f>
        <v>0</v>
      </c>
      <c r="AA52" s="473">
        <f t="shared" ref="AA52:AA53" si="17">Z52+V52</f>
        <v>0</v>
      </c>
      <c r="AB52" s="473">
        <f t="shared" ref="AB52:AB53" si="18">IF(P52-M52-R52&lt;=0,0,(P52-M52-R52))</f>
        <v>0</v>
      </c>
      <c r="AC52" s="457">
        <f t="shared" ref="AC52:AC53" si="19">IF(W52-AB52&lt;=0,0,(W52-AB52))</f>
        <v>0</v>
      </c>
      <c r="AD52" s="153"/>
      <c r="AE52" s="12"/>
      <c r="AF52" s="149" t="s">
        <v>219</v>
      </c>
      <c r="AG52" s="215"/>
    </row>
    <row r="53" spans="1:33" ht="24" customHeight="1" x14ac:dyDescent="0.25">
      <c r="A53" s="30"/>
      <c r="B53" s="40"/>
      <c r="C53" s="178"/>
      <c r="D53" s="248"/>
      <c r="E53" s="249"/>
      <c r="F53" s="248"/>
      <c r="G53" s="249"/>
      <c r="H53" s="250"/>
      <c r="I53" s="104">
        <v>2</v>
      </c>
      <c r="J53" s="967" t="s">
        <v>422</v>
      </c>
      <c r="K53" s="968"/>
      <c r="L53" s="753"/>
      <c r="M53" s="151"/>
      <c r="N53" s="473"/>
      <c r="O53" s="473"/>
      <c r="P53" s="473">
        <f t="shared" si="12"/>
        <v>0</v>
      </c>
      <c r="Q53" s="473"/>
      <c r="R53" s="473"/>
      <c r="S53" s="473"/>
      <c r="T53" s="473"/>
      <c r="U53" s="473"/>
      <c r="V53" s="473"/>
      <c r="W53" s="473">
        <f t="shared" si="13"/>
        <v>0</v>
      </c>
      <c r="X53" s="473">
        <f t="shared" si="14"/>
        <v>0</v>
      </c>
      <c r="Y53" s="473">
        <f t="shared" si="15"/>
        <v>0</v>
      </c>
      <c r="Z53" s="473">
        <f t="shared" si="16"/>
        <v>0</v>
      </c>
      <c r="AA53" s="473">
        <f t="shared" si="17"/>
        <v>0</v>
      </c>
      <c r="AB53" s="473">
        <f t="shared" si="18"/>
        <v>0</v>
      </c>
      <c r="AC53" s="457">
        <f t="shared" si="19"/>
        <v>0</v>
      </c>
      <c r="AD53" s="153"/>
      <c r="AE53" s="153"/>
      <c r="AF53" s="149" t="s">
        <v>423</v>
      </c>
      <c r="AG53" s="215"/>
    </row>
    <row r="54" spans="1:33" ht="18.75" customHeight="1" x14ac:dyDescent="0.25">
      <c r="A54" s="30"/>
      <c r="B54" s="40"/>
      <c r="C54" s="178"/>
      <c r="D54" s="248"/>
      <c r="E54" s="249"/>
      <c r="F54" s="248"/>
      <c r="G54" s="254"/>
      <c r="H54" s="250"/>
      <c r="I54" s="104">
        <v>3</v>
      </c>
      <c r="J54" s="1181"/>
      <c r="K54" s="1182"/>
      <c r="L54" s="820"/>
      <c r="M54" s="151"/>
      <c r="N54" s="152"/>
      <c r="O54" s="153"/>
      <c r="P54" s="153">
        <f t="shared" si="0"/>
        <v>0</v>
      </c>
      <c r="Q54" s="153"/>
      <c r="R54" s="153"/>
      <c r="S54" s="153"/>
      <c r="T54" s="153"/>
      <c r="U54" s="153"/>
      <c r="V54" s="153"/>
      <c r="W54" s="153">
        <f t="shared" si="1"/>
        <v>0</v>
      </c>
      <c r="X54" s="153">
        <f t="shared" si="10"/>
        <v>0</v>
      </c>
      <c r="Y54" s="153">
        <f t="shared" si="10"/>
        <v>0</v>
      </c>
      <c r="Z54" s="153">
        <f t="shared" si="10"/>
        <v>0</v>
      </c>
      <c r="AA54" s="153">
        <f t="shared" si="10"/>
        <v>0</v>
      </c>
      <c r="AB54" s="153">
        <f t="shared" si="3"/>
        <v>0</v>
      </c>
      <c r="AC54" s="153">
        <f t="shared" si="4"/>
        <v>0</v>
      </c>
      <c r="AD54" s="153"/>
      <c r="AE54" s="152"/>
      <c r="AF54" s="149"/>
      <c r="AG54" s="215"/>
    </row>
    <row r="55" spans="1:33" ht="15.75" customHeight="1" x14ac:dyDescent="0.25">
      <c r="A55" s="30"/>
      <c r="B55" s="40"/>
      <c r="C55" s="178"/>
      <c r="D55" s="248"/>
      <c r="E55" s="249"/>
      <c r="F55" s="248"/>
      <c r="G55" s="286"/>
      <c r="H55" s="250"/>
      <c r="I55" s="104"/>
      <c r="J55" s="363"/>
      <c r="K55" s="305"/>
      <c r="L55" s="885"/>
      <c r="M55" s="151"/>
      <c r="N55" s="152"/>
      <c r="O55" s="153"/>
      <c r="P55" s="153">
        <f t="shared" si="0"/>
        <v>0</v>
      </c>
      <c r="Q55" s="153"/>
      <c r="R55" s="153"/>
      <c r="S55" s="153"/>
      <c r="T55" s="153"/>
      <c r="U55" s="153"/>
      <c r="V55" s="153"/>
      <c r="W55" s="153">
        <f t="shared" si="1"/>
        <v>0</v>
      </c>
      <c r="X55" s="153">
        <f t="shared" si="10"/>
        <v>0</v>
      </c>
      <c r="Y55" s="153">
        <f t="shared" si="10"/>
        <v>0</v>
      </c>
      <c r="Z55" s="153">
        <f t="shared" si="10"/>
        <v>0</v>
      </c>
      <c r="AA55" s="153">
        <f t="shared" si="10"/>
        <v>0</v>
      </c>
      <c r="AB55" s="153">
        <f t="shared" si="3"/>
        <v>0</v>
      </c>
      <c r="AC55" s="153">
        <f t="shared" si="4"/>
        <v>0</v>
      </c>
      <c r="AD55" s="153"/>
      <c r="AE55" s="152"/>
      <c r="AF55" s="149"/>
      <c r="AG55" s="215"/>
    </row>
    <row r="56" spans="1:33" ht="23.1" customHeight="1" x14ac:dyDescent="0.25">
      <c r="A56" s="30"/>
      <c r="B56" s="40"/>
      <c r="C56" s="178"/>
      <c r="D56" s="1166" t="s">
        <v>472</v>
      </c>
      <c r="E56" s="1167"/>
      <c r="F56" s="1167"/>
      <c r="G56" s="1167"/>
      <c r="H56" s="1167"/>
      <c r="I56" s="1167"/>
      <c r="J56" s="1167"/>
      <c r="K56" s="1168"/>
      <c r="L56" s="819"/>
      <c r="M56" s="151"/>
      <c r="N56" s="152"/>
      <c r="O56" s="153"/>
      <c r="P56" s="153">
        <f t="shared" ref="P56:P86" si="20">N56+O56</f>
        <v>0</v>
      </c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2"/>
      <c r="AF56" s="175"/>
      <c r="AG56" s="215"/>
    </row>
    <row r="57" spans="1:33" ht="23.1" customHeight="1" x14ac:dyDescent="0.25">
      <c r="A57" s="30"/>
      <c r="B57" s="40"/>
      <c r="C57" s="178"/>
      <c r="D57" s="357"/>
      <c r="E57" s="1074" t="s">
        <v>495</v>
      </c>
      <c r="F57" s="1075"/>
      <c r="G57" s="1075"/>
      <c r="H57" s="1075"/>
      <c r="I57" s="1075"/>
      <c r="J57" s="1075"/>
      <c r="K57" s="1076"/>
      <c r="L57" s="823"/>
      <c r="M57" s="202"/>
      <c r="N57" s="192"/>
      <c r="O57" s="203"/>
      <c r="P57" s="203">
        <f t="shared" si="20"/>
        <v>0</v>
      </c>
      <c r="Q57" s="203"/>
      <c r="R57" s="203"/>
      <c r="S57" s="203"/>
      <c r="T57" s="203"/>
      <c r="U57" s="203"/>
      <c r="V57" s="203"/>
      <c r="W57" s="203">
        <f t="shared" ref="W57:W86" si="21">IF(R57+($M57-$P57)&lt;=0,0,(R57+($M57-$P57)))</f>
        <v>0</v>
      </c>
      <c r="X57" s="203">
        <f t="shared" ref="X57:AA86" si="22">W57+S57</f>
        <v>0</v>
      </c>
      <c r="Y57" s="203">
        <f t="shared" si="22"/>
        <v>0</v>
      </c>
      <c r="Z57" s="203">
        <f t="shared" si="22"/>
        <v>0</v>
      </c>
      <c r="AA57" s="203">
        <f t="shared" si="22"/>
        <v>0</v>
      </c>
      <c r="AB57" s="203">
        <f t="shared" ref="AB57:AB86" si="23">IF(P57-M57-R57&lt;=0,0,(P57-M57-R57))</f>
        <v>0</v>
      </c>
      <c r="AC57" s="203">
        <f t="shared" ref="AC57:AC92" si="24">IF(W57-AB57&lt;=0,0,(W57-AB57))</f>
        <v>0</v>
      </c>
      <c r="AD57" s="203"/>
      <c r="AE57" s="192"/>
      <c r="AF57" s="206"/>
      <c r="AG57" s="255"/>
    </row>
    <row r="58" spans="1:33" ht="23.1" customHeight="1" x14ac:dyDescent="0.25">
      <c r="A58" s="30"/>
      <c r="B58" s="40"/>
      <c r="C58" s="178"/>
      <c r="D58" s="248"/>
      <c r="E58" s="593" t="s">
        <v>13</v>
      </c>
      <c r="F58" s="355"/>
      <c r="G58" s="355"/>
      <c r="H58" s="355"/>
      <c r="I58" s="355"/>
      <c r="J58" s="355"/>
      <c r="K58" s="594"/>
      <c r="L58" s="630"/>
      <c r="M58" s="151">
        <v>1</v>
      </c>
      <c r="N58" s="152"/>
      <c r="O58" s="153"/>
      <c r="P58" s="153">
        <f t="shared" si="20"/>
        <v>0</v>
      </c>
      <c r="Q58" s="153"/>
      <c r="R58" s="153"/>
      <c r="S58" s="153"/>
      <c r="T58" s="153"/>
      <c r="U58" s="153"/>
      <c r="V58" s="153"/>
      <c r="W58" s="153">
        <f t="shared" si="21"/>
        <v>1</v>
      </c>
      <c r="X58" s="153">
        <f t="shared" si="22"/>
        <v>1</v>
      </c>
      <c r="Y58" s="153">
        <f t="shared" si="22"/>
        <v>1</v>
      </c>
      <c r="Z58" s="153">
        <f t="shared" si="22"/>
        <v>1</v>
      </c>
      <c r="AA58" s="153">
        <f t="shared" si="22"/>
        <v>1</v>
      </c>
      <c r="AB58" s="153">
        <f t="shared" si="23"/>
        <v>0</v>
      </c>
      <c r="AC58" s="153">
        <f t="shared" si="24"/>
        <v>1</v>
      </c>
      <c r="AD58" s="153"/>
      <c r="AE58" s="152"/>
      <c r="AF58" s="175"/>
      <c r="AG58" s="215"/>
    </row>
    <row r="59" spans="1:33" ht="23.1" customHeight="1" x14ac:dyDescent="0.25">
      <c r="A59" s="30"/>
      <c r="B59" s="40"/>
      <c r="C59" s="178"/>
      <c r="D59" s="248"/>
      <c r="E59" s="239">
        <v>1</v>
      </c>
      <c r="F59" s="1090" t="s">
        <v>744</v>
      </c>
      <c r="G59" s="1174"/>
      <c r="H59" s="1174"/>
      <c r="I59" s="1174"/>
      <c r="J59" s="1174"/>
      <c r="K59" s="1091"/>
      <c r="L59" s="725"/>
      <c r="M59" s="151"/>
      <c r="N59" s="152"/>
      <c r="O59" s="153"/>
      <c r="P59" s="153">
        <f t="shared" si="20"/>
        <v>0</v>
      </c>
      <c r="Q59" s="153"/>
      <c r="R59" s="153"/>
      <c r="S59" s="153"/>
      <c r="T59" s="153"/>
      <c r="U59" s="153"/>
      <c r="V59" s="153"/>
      <c r="W59" s="153">
        <f t="shared" si="21"/>
        <v>0</v>
      </c>
      <c r="X59" s="153">
        <f t="shared" si="22"/>
        <v>0</v>
      </c>
      <c r="Y59" s="153">
        <f t="shared" si="22"/>
        <v>0</v>
      </c>
      <c r="Z59" s="153">
        <f t="shared" si="22"/>
        <v>0</v>
      </c>
      <c r="AA59" s="153">
        <f t="shared" si="22"/>
        <v>0</v>
      </c>
      <c r="AB59" s="153">
        <f t="shared" si="23"/>
        <v>0</v>
      </c>
      <c r="AC59" s="191">
        <f t="shared" si="24"/>
        <v>0</v>
      </c>
      <c r="AD59" s="153"/>
      <c r="AE59" s="152"/>
      <c r="AF59" s="175"/>
      <c r="AG59" s="215"/>
    </row>
    <row r="60" spans="1:33" ht="23.1" customHeight="1" x14ac:dyDescent="0.25">
      <c r="A60" s="30"/>
      <c r="B60" s="40"/>
      <c r="C60" s="178"/>
      <c r="D60" s="248"/>
      <c r="E60" s="249"/>
      <c r="F60" s="248"/>
      <c r="G60" s="359" t="s">
        <v>14</v>
      </c>
      <c r="H60" s="360"/>
      <c r="I60" s="360"/>
      <c r="J60" s="360"/>
      <c r="K60" s="361"/>
      <c r="L60" s="814"/>
      <c r="M60" s="151"/>
      <c r="N60" s="152"/>
      <c r="O60" s="153"/>
      <c r="P60" s="153">
        <f t="shared" si="20"/>
        <v>0</v>
      </c>
      <c r="Q60" s="153"/>
      <c r="R60" s="153"/>
      <c r="S60" s="153"/>
      <c r="T60" s="153"/>
      <c r="U60" s="153"/>
      <c r="V60" s="153"/>
      <c r="W60" s="153">
        <f t="shared" si="21"/>
        <v>0</v>
      </c>
      <c r="X60" s="153">
        <f t="shared" si="22"/>
        <v>0</v>
      </c>
      <c r="Y60" s="153">
        <f t="shared" si="22"/>
        <v>0</v>
      </c>
      <c r="Z60" s="153">
        <f t="shared" si="22"/>
        <v>0</v>
      </c>
      <c r="AA60" s="153">
        <f t="shared" si="22"/>
        <v>0</v>
      </c>
      <c r="AB60" s="153">
        <f t="shared" si="23"/>
        <v>0</v>
      </c>
      <c r="AC60" s="153">
        <f t="shared" si="24"/>
        <v>0</v>
      </c>
      <c r="AD60" s="153"/>
      <c r="AE60" s="152"/>
      <c r="AF60" s="149" t="s">
        <v>410</v>
      </c>
      <c r="AG60" s="215"/>
    </row>
    <row r="61" spans="1:33" ht="23.1" customHeight="1" x14ac:dyDescent="0.25">
      <c r="A61" s="30"/>
      <c r="B61" s="40"/>
      <c r="C61" s="178"/>
      <c r="D61" s="248"/>
      <c r="E61" s="249"/>
      <c r="F61" s="248"/>
      <c r="G61" s="107" t="s">
        <v>12</v>
      </c>
      <c r="H61" s="1178" t="s">
        <v>737</v>
      </c>
      <c r="I61" s="1179"/>
      <c r="J61" s="1179"/>
      <c r="K61" s="1180"/>
      <c r="L61" s="725"/>
      <c r="M61" s="151"/>
      <c r="N61" s="152"/>
      <c r="O61" s="153"/>
      <c r="P61" s="153">
        <f t="shared" si="20"/>
        <v>0</v>
      </c>
      <c r="Q61" s="153"/>
      <c r="R61" s="153"/>
      <c r="S61" s="153"/>
      <c r="T61" s="153"/>
      <c r="U61" s="153"/>
      <c r="V61" s="153"/>
      <c r="W61" s="153">
        <f t="shared" si="21"/>
        <v>0</v>
      </c>
      <c r="X61" s="153">
        <f t="shared" si="22"/>
        <v>0</v>
      </c>
      <c r="Y61" s="153">
        <f t="shared" si="22"/>
        <v>0</v>
      </c>
      <c r="Z61" s="153">
        <f t="shared" si="22"/>
        <v>0</v>
      </c>
      <c r="AA61" s="153">
        <f t="shared" si="22"/>
        <v>0</v>
      </c>
      <c r="AB61" s="153">
        <f t="shared" si="23"/>
        <v>0</v>
      </c>
      <c r="AC61" s="153">
        <f t="shared" si="24"/>
        <v>0</v>
      </c>
      <c r="AD61" s="153"/>
      <c r="AE61" s="152"/>
      <c r="AF61" s="149" t="s">
        <v>423</v>
      </c>
      <c r="AG61" s="215"/>
    </row>
    <row r="62" spans="1:33" ht="23.1" customHeight="1" x14ac:dyDescent="0.25">
      <c r="A62" s="30"/>
      <c r="B62" s="40"/>
      <c r="C62" s="178"/>
      <c r="D62" s="248"/>
      <c r="E62" s="249"/>
      <c r="F62" s="248"/>
      <c r="G62" s="249"/>
      <c r="H62" s="250"/>
      <c r="I62" s="1074" t="s">
        <v>634</v>
      </c>
      <c r="J62" s="1075"/>
      <c r="K62" s="1075"/>
      <c r="L62" s="688"/>
      <c r="M62" s="151"/>
      <c r="N62" s="152"/>
      <c r="O62" s="153"/>
      <c r="P62" s="153">
        <f t="shared" si="20"/>
        <v>0</v>
      </c>
      <c r="Q62" s="153"/>
      <c r="R62" s="153"/>
      <c r="S62" s="153"/>
      <c r="T62" s="153"/>
      <c r="U62" s="153"/>
      <c r="V62" s="153"/>
      <c r="W62" s="153">
        <f t="shared" si="21"/>
        <v>0</v>
      </c>
      <c r="X62" s="153">
        <f t="shared" si="22"/>
        <v>0</v>
      </c>
      <c r="Y62" s="153">
        <f t="shared" si="22"/>
        <v>0</v>
      </c>
      <c r="Z62" s="153">
        <f t="shared" si="22"/>
        <v>0</v>
      </c>
      <c r="AA62" s="153">
        <f t="shared" si="22"/>
        <v>0</v>
      </c>
      <c r="AB62" s="153">
        <f t="shared" si="23"/>
        <v>0</v>
      </c>
      <c r="AC62" s="153">
        <f t="shared" si="24"/>
        <v>0</v>
      </c>
      <c r="AD62" s="153"/>
      <c r="AE62" s="152"/>
      <c r="AF62" s="149" t="s">
        <v>467</v>
      </c>
      <c r="AG62" s="215"/>
    </row>
    <row r="63" spans="1:33" ht="23.1" customHeight="1" x14ac:dyDescent="0.25">
      <c r="A63" s="30"/>
      <c r="B63" s="40"/>
      <c r="C63" s="178"/>
      <c r="D63" s="248"/>
      <c r="E63" s="249"/>
      <c r="F63" s="248"/>
      <c r="G63" s="249"/>
      <c r="H63" s="250"/>
      <c r="I63" s="104">
        <v>1</v>
      </c>
      <c r="J63" s="1181" t="s">
        <v>497</v>
      </c>
      <c r="K63" s="1182"/>
      <c r="L63" s="820"/>
      <c r="M63" s="151"/>
      <c r="N63" s="152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2"/>
      <c r="AF63" s="175"/>
      <c r="AG63" s="215"/>
    </row>
    <row r="64" spans="1:33" ht="23.1" customHeight="1" x14ac:dyDescent="0.25">
      <c r="A64" s="30"/>
      <c r="B64" s="40"/>
      <c r="C64" s="178"/>
      <c r="D64" s="248"/>
      <c r="E64" s="249"/>
      <c r="F64" s="248"/>
      <c r="G64" s="249"/>
      <c r="H64" s="250"/>
      <c r="I64" s="104">
        <v>2</v>
      </c>
      <c r="J64" s="1181" t="s">
        <v>498</v>
      </c>
      <c r="K64" s="1182"/>
      <c r="L64" s="824"/>
      <c r="M64" s="202"/>
      <c r="N64" s="192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2"/>
      <c r="AD64" s="203"/>
      <c r="AE64" s="192"/>
      <c r="AF64" s="206"/>
      <c r="AG64" s="255"/>
    </row>
    <row r="65" spans="1:33" ht="23.1" customHeight="1" x14ac:dyDescent="0.25">
      <c r="A65" s="30"/>
      <c r="B65" s="40"/>
      <c r="C65" s="178"/>
      <c r="D65" s="248"/>
      <c r="E65" s="249"/>
      <c r="F65" s="248"/>
      <c r="G65" s="249"/>
      <c r="H65" s="250"/>
      <c r="I65" s="104">
        <v>3</v>
      </c>
      <c r="J65" s="1181" t="s">
        <v>499</v>
      </c>
      <c r="K65" s="1182"/>
      <c r="L65" s="820"/>
      <c r="M65" s="151">
        <v>1</v>
      </c>
      <c r="N65" s="152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>
        <f t="shared" si="24"/>
        <v>0</v>
      </c>
      <c r="AD65" s="153"/>
      <c r="AE65" s="152"/>
      <c r="AF65" s="175"/>
      <c r="AG65" s="215"/>
    </row>
    <row r="66" spans="1:33" ht="23.1" customHeight="1" x14ac:dyDescent="0.25">
      <c r="A66" s="30"/>
      <c r="B66" s="40"/>
      <c r="C66" s="178"/>
      <c r="D66" s="248"/>
      <c r="E66" s="249"/>
      <c r="F66" s="248"/>
      <c r="G66" s="249"/>
      <c r="H66" s="250"/>
      <c r="I66" s="104">
        <v>4</v>
      </c>
      <c r="J66" s="1181" t="s">
        <v>500</v>
      </c>
      <c r="K66" s="1182"/>
      <c r="L66" s="820"/>
      <c r="M66" s="151"/>
      <c r="N66" s="152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>
        <f t="shared" si="24"/>
        <v>0</v>
      </c>
      <c r="AD66" s="153"/>
      <c r="AE66" s="152"/>
      <c r="AF66" s="175"/>
      <c r="AG66" s="215"/>
    </row>
    <row r="67" spans="1:33" ht="23.1" customHeight="1" x14ac:dyDescent="0.25">
      <c r="A67" s="30"/>
      <c r="B67" s="40"/>
      <c r="C67" s="178"/>
      <c r="D67" s="248"/>
      <c r="E67" s="249"/>
      <c r="F67" s="248"/>
      <c r="G67" s="249"/>
      <c r="H67" s="250"/>
      <c r="I67" s="104">
        <v>5</v>
      </c>
      <c r="J67" s="1181" t="s">
        <v>121</v>
      </c>
      <c r="K67" s="1182"/>
      <c r="L67" s="820"/>
      <c r="M67" s="151"/>
      <c r="N67" s="152"/>
      <c r="O67" s="153"/>
      <c r="P67" s="153">
        <f t="shared" ref="P67:P70" si="25">N67+O67</f>
        <v>0</v>
      </c>
      <c r="Q67" s="153"/>
      <c r="R67" s="153"/>
      <c r="S67" s="153"/>
      <c r="T67" s="153"/>
      <c r="U67" s="153"/>
      <c r="V67" s="153"/>
      <c r="W67" s="153">
        <f t="shared" ref="W67:W68" si="26">IF(R67+($M67-$P67)&lt;=0,0,(R67+($M67-$P67)))</f>
        <v>0</v>
      </c>
      <c r="X67" s="153">
        <f t="shared" ref="X67:AA70" si="27">W67+S67</f>
        <v>0</v>
      </c>
      <c r="Y67" s="153">
        <f t="shared" si="27"/>
        <v>0</v>
      </c>
      <c r="Z67" s="153">
        <f t="shared" si="27"/>
        <v>0</v>
      </c>
      <c r="AA67" s="153">
        <f t="shared" si="27"/>
        <v>0</v>
      </c>
      <c r="AB67" s="153">
        <f t="shared" ref="AB67:AB70" si="28">IF(P67-M67-R67&lt;=0,0,(P67-M67-R67))</f>
        <v>0</v>
      </c>
      <c r="AC67" s="153">
        <f t="shared" si="24"/>
        <v>0</v>
      </c>
      <c r="AD67" s="153"/>
      <c r="AE67" s="152"/>
      <c r="AF67" s="149" t="s">
        <v>219</v>
      </c>
      <c r="AG67" s="215"/>
    </row>
    <row r="68" spans="1:33" ht="23.1" customHeight="1" x14ac:dyDescent="0.25">
      <c r="A68" s="30"/>
      <c r="B68" s="40"/>
      <c r="C68" s="178"/>
      <c r="D68" s="248"/>
      <c r="E68" s="249"/>
      <c r="F68" s="248"/>
      <c r="G68" s="249"/>
      <c r="H68" s="250"/>
      <c r="I68" s="104">
        <v>6</v>
      </c>
      <c r="J68" s="1181" t="s">
        <v>477</v>
      </c>
      <c r="K68" s="1182"/>
      <c r="L68" s="820"/>
      <c r="M68" s="151"/>
      <c r="N68" s="152"/>
      <c r="O68" s="153"/>
      <c r="P68" s="153">
        <f t="shared" si="25"/>
        <v>0</v>
      </c>
      <c r="Q68" s="153"/>
      <c r="R68" s="153"/>
      <c r="S68" s="153"/>
      <c r="T68" s="153"/>
      <c r="U68" s="153"/>
      <c r="V68" s="153"/>
      <c r="W68" s="153">
        <f t="shared" si="26"/>
        <v>0</v>
      </c>
      <c r="X68" s="153">
        <f t="shared" si="27"/>
        <v>0</v>
      </c>
      <c r="Y68" s="153">
        <f t="shared" si="27"/>
        <v>0</v>
      </c>
      <c r="Z68" s="153">
        <f t="shared" si="27"/>
        <v>0</v>
      </c>
      <c r="AA68" s="153">
        <f t="shared" si="27"/>
        <v>0</v>
      </c>
      <c r="AB68" s="153">
        <f t="shared" si="28"/>
        <v>0</v>
      </c>
      <c r="AC68" s="153">
        <f t="shared" si="24"/>
        <v>0</v>
      </c>
      <c r="AD68" s="153"/>
      <c r="AE68" s="152"/>
      <c r="AF68" s="149" t="s">
        <v>423</v>
      </c>
      <c r="AG68" s="215"/>
    </row>
    <row r="69" spans="1:33" ht="23.1" customHeight="1" x14ac:dyDescent="0.25">
      <c r="A69" s="30"/>
      <c r="B69" s="40"/>
      <c r="C69" s="178"/>
      <c r="D69" s="248"/>
      <c r="E69" s="249"/>
      <c r="F69" s="248"/>
      <c r="G69" s="178"/>
      <c r="H69" s="253"/>
      <c r="I69" s="104">
        <v>7</v>
      </c>
      <c r="J69" s="967" t="s">
        <v>217</v>
      </c>
      <c r="K69" s="968"/>
      <c r="L69" s="753"/>
      <c r="M69" s="151"/>
      <c r="N69" s="471"/>
      <c r="O69" s="471"/>
      <c r="P69" s="471">
        <f t="shared" si="25"/>
        <v>0</v>
      </c>
      <c r="Q69" s="471"/>
      <c r="R69" s="473"/>
      <c r="S69" s="473"/>
      <c r="T69" s="473"/>
      <c r="U69" s="473"/>
      <c r="V69" s="473"/>
      <c r="W69" s="473">
        <f t="shared" ref="W69:W70" si="29">IF(R69+($N69-$R69)&lt;=0,0,(R69+($N69-$R69)))</f>
        <v>0</v>
      </c>
      <c r="X69" s="473">
        <f t="shared" si="27"/>
        <v>0</v>
      </c>
      <c r="Y69" s="473">
        <f t="shared" si="27"/>
        <v>0</v>
      </c>
      <c r="Z69" s="473">
        <f t="shared" si="27"/>
        <v>0</v>
      </c>
      <c r="AA69" s="473">
        <f t="shared" si="27"/>
        <v>0</v>
      </c>
      <c r="AB69" s="473">
        <f t="shared" si="28"/>
        <v>0</v>
      </c>
      <c r="AC69" s="457">
        <f t="shared" si="24"/>
        <v>0</v>
      </c>
      <c r="AD69" s="153"/>
      <c r="AE69" s="12"/>
      <c r="AF69" s="149" t="s">
        <v>219</v>
      </c>
      <c r="AG69" s="215"/>
    </row>
    <row r="70" spans="1:33" ht="30.75" customHeight="1" x14ac:dyDescent="0.25">
      <c r="A70" s="30"/>
      <c r="B70" s="40"/>
      <c r="C70" s="178"/>
      <c r="D70" s="248"/>
      <c r="E70" s="249"/>
      <c r="F70" s="248"/>
      <c r="G70" s="629"/>
      <c r="H70" s="253"/>
      <c r="I70" s="311">
        <v>8</v>
      </c>
      <c r="J70" s="967" t="s">
        <v>422</v>
      </c>
      <c r="K70" s="968"/>
      <c r="L70" s="753"/>
      <c r="M70" s="151"/>
      <c r="N70" s="473"/>
      <c r="O70" s="473"/>
      <c r="P70" s="473">
        <f t="shared" si="25"/>
        <v>0</v>
      </c>
      <c r="Q70" s="473"/>
      <c r="R70" s="473"/>
      <c r="S70" s="473"/>
      <c r="T70" s="473"/>
      <c r="U70" s="473"/>
      <c r="V70" s="473"/>
      <c r="W70" s="473">
        <f t="shared" si="29"/>
        <v>0</v>
      </c>
      <c r="X70" s="473">
        <f t="shared" si="27"/>
        <v>0</v>
      </c>
      <c r="Y70" s="473">
        <f t="shared" si="27"/>
        <v>0</v>
      </c>
      <c r="Z70" s="473">
        <f t="shared" si="27"/>
        <v>0</v>
      </c>
      <c r="AA70" s="473">
        <f t="shared" si="27"/>
        <v>0</v>
      </c>
      <c r="AB70" s="473">
        <f t="shared" si="28"/>
        <v>0</v>
      </c>
      <c r="AC70" s="457">
        <f t="shared" si="24"/>
        <v>0</v>
      </c>
      <c r="AD70" s="153"/>
      <c r="AE70" s="153"/>
      <c r="AF70" s="149" t="s">
        <v>423</v>
      </c>
      <c r="AG70" s="215"/>
    </row>
    <row r="71" spans="1:33" ht="23.1" customHeight="1" x14ac:dyDescent="0.25">
      <c r="A71" s="30"/>
      <c r="B71" s="40"/>
      <c r="C71" s="178"/>
      <c r="D71" s="248"/>
      <c r="E71" s="249"/>
      <c r="F71" s="248"/>
      <c r="G71" s="646"/>
      <c r="H71" s="647"/>
      <c r="I71" s="514"/>
      <c r="J71" s="598"/>
      <c r="K71" s="599"/>
      <c r="L71" s="723"/>
      <c r="M71" s="151"/>
      <c r="N71" s="152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2"/>
      <c r="AF71" s="175"/>
      <c r="AG71" s="215"/>
    </row>
    <row r="72" spans="1:33" ht="23.1" customHeight="1" x14ac:dyDescent="0.25">
      <c r="A72" s="30"/>
      <c r="B72" s="40"/>
      <c r="C72" s="178"/>
      <c r="D72" s="248"/>
      <c r="E72" s="249"/>
      <c r="F72" s="248"/>
      <c r="G72" s="107" t="s">
        <v>16</v>
      </c>
      <c r="H72" s="1178" t="s">
        <v>738</v>
      </c>
      <c r="I72" s="1179"/>
      <c r="J72" s="1179"/>
      <c r="K72" s="1180"/>
      <c r="L72" s="650"/>
      <c r="M72" s="151">
        <v>1</v>
      </c>
      <c r="N72" s="152"/>
      <c r="O72" s="153"/>
      <c r="P72" s="153">
        <f t="shared" si="20"/>
        <v>0</v>
      </c>
      <c r="Q72" s="153"/>
      <c r="R72" s="153"/>
      <c r="S72" s="153"/>
      <c r="T72" s="153"/>
      <c r="U72" s="153"/>
      <c r="V72" s="153"/>
      <c r="W72" s="153">
        <f t="shared" si="21"/>
        <v>1</v>
      </c>
      <c r="X72" s="153">
        <f t="shared" si="22"/>
        <v>1</v>
      </c>
      <c r="Y72" s="153">
        <f t="shared" si="22"/>
        <v>1</v>
      </c>
      <c r="Z72" s="153">
        <f t="shared" si="22"/>
        <v>1</v>
      </c>
      <c r="AA72" s="153">
        <f t="shared" si="22"/>
        <v>1</v>
      </c>
      <c r="AB72" s="153">
        <f t="shared" si="23"/>
        <v>0</v>
      </c>
      <c r="AC72" s="153">
        <f t="shared" si="24"/>
        <v>1</v>
      </c>
      <c r="AD72" s="153"/>
      <c r="AE72" s="152"/>
      <c r="AF72" s="175"/>
      <c r="AG72" s="215"/>
    </row>
    <row r="73" spans="1:33" ht="23.1" customHeight="1" x14ac:dyDescent="0.25">
      <c r="A73" s="30"/>
      <c r="B73" s="40"/>
      <c r="C73" s="178"/>
      <c r="D73" s="248"/>
      <c r="E73" s="249"/>
      <c r="F73" s="248"/>
      <c r="G73" s="285"/>
      <c r="H73" s="281"/>
      <c r="I73" s="1074" t="s">
        <v>634</v>
      </c>
      <c r="J73" s="1075"/>
      <c r="K73" s="1075"/>
      <c r="L73" s="823"/>
      <c r="M73" s="202"/>
      <c r="N73" s="192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192"/>
      <c r="AF73" s="206"/>
      <c r="AG73" s="255"/>
    </row>
    <row r="74" spans="1:33" ht="23.1" customHeight="1" x14ac:dyDescent="0.25">
      <c r="A74" s="30"/>
      <c r="B74" s="40"/>
      <c r="C74" s="178"/>
      <c r="D74" s="248"/>
      <c r="E74" s="249"/>
      <c r="F74" s="248"/>
      <c r="G74" s="285"/>
      <c r="H74" s="281"/>
      <c r="I74" s="104">
        <v>1</v>
      </c>
      <c r="J74" s="1181" t="s">
        <v>502</v>
      </c>
      <c r="K74" s="1182"/>
      <c r="L74" s="820"/>
      <c r="M74" s="151">
        <v>1</v>
      </c>
      <c r="N74" s="152"/>
      <c r="O74" s="153"/>
      <c r="P74" s="153">
        <f t="shared" si="20"/>
        <v>0</v>
      </c>
      <c r="Q74" s="153"/>
      <c r="R74" s="153"/>
      <c r="S74" s="153"/>
      <c r="T74" s="153"/>
      <c r="U74" s="153"/>
      <c r="V74" s="153"/>
      <c r="W74" s="153">
        <f t="shared" si="21"/>
        <v>1</v>
      </c>
      <c r="X74" s="153">
        <f t="shared" si="22"/>
        <v>1</v>
      </c>
      <c r="Y74" s="153">
        <f t="shared" si="22"/>
        <v>1</v>
      </c>
      <c r="Z74" s="153">
        <f t="shared" si="22"/>
        <v>1</v>
      </c>
      <c r="AA74" s="153">
        <f t="shared" si="22"/>
        <v>1</v>
      </c>
      <c r="AB74" s="153">
        <f t="shared" si="23"/>
        <v>0</v>
      </c>
      <c r="AC74" s="151">
        <f t="shared" si="24"/>
        <v>1</v>
      </c>
      <c r="AD74" s="153"/>
      <c r="AE74" s="152"/>
      <c r="AF74" s="175"/>
      <c r="AG74" s="215"/>
    </row>
    <row r="75" spans="1:33" ht="23.1" customHeight="1" x14ac:dyDescent="0.25">
      <c r="A75" s="30"/>
      <c r="B75" s="40"/>
      <c r="C75" s="178"/>
      <c r="D75" s="248"/>
      <c r="E75" s="249"/>
      <c r="F75" s="248"/>
      <c r="G75" s="285"/>
      <c r="H75" s="281"/>
      <c r="I75" s="104">
        <v>2</v>
      </c>
      <c r="J75" s="1181" t="s">
        <v>503</v>
      </c>
      <c r="K75" s="1182"/>
      <c r="L75" s="820"/>
      <c r="M75" s="151"/>
      <c r="N75" s="152"/>
      <c r="O75" s="153"/>
      <c r="P75" s="153">
        <f t="shared" si="20"/>
        <v>0</v>
      </c>
      <c r="Q75" s="153"/>
      <c r="R75" s="153"/>
      <c r="S75" s="153"/>
      <c r="T75" s="153"/>
      <c r="U75" s="153"/>
      <c r="V75" s="153"/>
      <c r="W75" s="153">
        <f t="shared" si="21"/>
        <v>0</v>
      </c>
      <c r="X75" s="153">
        <f t="shared" si="22"/>
        <v>0</v>
      </c>
      <c r="Y75" s="153">
        <f t="shared" si="22"/>
        <v>0</v>
      </c>
      <c r="Z75" s="153">
        <f t="shared" si="22"/>
        <v>0</v>
      </c>
      <c r="AA75" s="153">
        <f t="shared" si="22"/>
        <v>0</v>
      </c>
      <c r="AB75" s="153">
        <f t="shared" si="23"/>
        <v>0</v>
      </c>
      <c r="AC75" s="153">
        <f t="shared" si="24"/>
        <v>0</v>
      </c>
      <c r="AD75" s="153"/>
      <c r="AE75" s="152"/>
      <c r="AF75" s="175"/>
      <c r="AG75" s="215"/>
    </row>
    <row r="76" spans="1:33" ht="23.1" customHeight="1" x14ac:dyDescent="0.25">
      <c r="A76" s="30"/>
      <c r="B76" s="40"/>
      <c r="C76" s="178"/>
      <c r="D76" s="248"/>
      <c r="E76" s="249"/>
      <c r="F76" s="248"/>
      <c r="G76" s="285"/>
      <c r="H76" s="281"/>
      <c r="I76" s="104">
        <v>3</v>
      </c>
      <c r="J76" s="1181" t="s">
        <v>477</v>
      </c>
      <c r="K76" s="1182"/>
      <c r="L76" s="820"/>
      <c r="M76" s="151"/>
      <c r="N76" s="152"/>
      <c r="O76" s="153"/>
      <c r="P76" s="153">
        <f t="shared" si="20"/>
        <v>0</v>
      </c>
      <c r="Q76" s="153"/>
      <c r="R76" s="153"/>
      <c r="S76" s="153"/>
      <c r="T76" s="153"/>
      <c r="U76" s="153"/>
      <c r="V76" s="153"/>
      <c r="W76" s="153">
        <f t="shared" si="21"/>
        <v>0</v>
      </c>
      <c r="X76" s="153">
        <f t="shared" si="22"/>
        <v>0</v>
      </c>
      <c r="Y76" s="153">
        <f t="shared" si="22"/>
        <v>0</v>
      </c>
      <c r="Z76" s="153">
        <f t="shared" si="22"/>
        <v>0</v>
      </c>
      <c r="AA76" s="153">
        <f t="shared" si="22"/>
        <v>0</v>
      </c>
      <c r="AB76" s="153">
        <f t="shared" si="23"/>
        <v>0</v>
      </c>
      <c r="AC76" s="153">
        <f t="shared" si="24"/>
        <v>0</v>
      </c>
      <c r="AD76" s="153"/>
      <c r="AE76" s="152"/>
      <c r="AF76" s="149" t="s">
        <v>219</v>
      </c>
      <c r="AG76" s="215"/>
    </row>
    <row r="77" spans="1:33" ht="23.1" customHeight="1" x14ac:dyDescent="0.25">
      <c r="A77" s="30"/>
      <c r="B77" s="40"/>
      <c r="C77" s="178"/>
      <c r="D77" s="248"/>
      <c r="E77" s="249"/>
      <c r="F77" s="248"/>
      <c r="G77" s="285"/>
      <c r="H77" s="281"/>
      <c r="I77" s="104">
        <v>4</v>
      </c>
      <c r="J77" s="1181" t="s">
        <v>504</v>
      </c>
      <c r="K77" s="1182"/>
      <c r="L77" s="820"/>
      <c r="M77" s="151"/>
      <c r="N77" s="152"/>
      <c r="O77" s="153"/>
      <c r="P77" s="153">
        <f t="shared" si="20"/>
        <v>0</v>
      </c>
      <c r="Q77" s="153"/>
      <c r="R77" s="153"/>
      <c r="S77" s="153"/>
      <c r="T77" s="153"/>
      <c r="U77" s="153"/>
      <c r="V77" s="153"/>
      <c r="W77" s="153">
        <f t="shared" si="21"/>
        <v>0</v>
      </c>
      <c r="X77" s="153">
        <f t="shared" si="22"/>
        <v>0</v>
      </c>
      <c r="Y77" s="153">
        <f t="shared" si="22"/>
        <v>0</v>
      </c>
      <c r="Z77" s="153">
        <f t="shared" si="22"/>
        <v>0</v>
      </c>
      <c r="AA77" s="153">
        <f t="shared" si="22"/>
        <v>0</v>
      </c>
      <c r="AB77" s="153">
        <f t="shared" si="23"/>
        <v>0</v>
      </c>
      <c r="AC77" s="153">
        <f t="shared" si="24"/>
        <v>0</v>
      </c>
      <c r="AD77" s="153"/>
      <c r="AE77" s="152"/>
      <c r="AF77" s="149" t="s">
        <v>423</v>
      </c>
      <c r="AG77" s="215"/>
    </row>
    <row r="78" spans="1:33" ht="23.1" customHeight="1" x14ac:dyDescent="0.25">
      <c r="A78" s="30"/>
      <c r="B78" s="40"/>
      <c r="C78" s="178"/>
      <c r="D78" s="248"/>
      <c r="E78" s="249"/>
      <c r="F78" s="248"/>
      <c r="G78" s="285"/>
      <c r="H78" s="281"/>
      <c r="I78" s="104">
        <v>5</v>
      </c>
      <c r="J78" s="967" t="s">
        <v>217</v>
      </c>
      <c r="K78" s="968"/>
      <c r="L78" s="753"/>
      <c r="M78" s="151"/>
      <c r="N78" s="471"/>
      <c r="O78" s="471"/>
      <c r="P78" s="471">
        <f t="shared" si="20"/>
        <v>0</v>
      </c>
      <c r="Q78" s="471"/>
      <c r="R78" s="473"/>
      <c r="S78" s="473"/>
      <c r="T78" s="473"/>
      <c r="U78" s="473"/>
      <c r="V78" s="473"/>
      <c r="W78" s="473">
        <f t="shared" ref="W78:W79" si="30">IF(R78+($N78-$R78)&lt;=0,0,(R78+($N78-$R78)))</f>
        <v>0</v>
      </c>
      <c r="X78" s="473">
        <f t="shared" si="22"/>
        <v>0</v>
      </c>
      <c r="Y78" s="473">
        <f t="shared" si="22"/>
        <v>0</v>
      </c>
      <c r="Z78" s="473">
        <f t="shared" si="22"/>
        <v>0</v>
      </c>
      <c r="AA78" s="473">
        <f t="shared" si="22"/>
        <v>0</v>
      </c>
      <c r="AB78" s="473">
        <f t="shared" si="23"/>
        <v>0</v>
      </c>
      <c r="AC78" s="457">
        <f t="shared" si="24"/>
        <v>0</v>
      </c>
      <c r="AD78" s="153"/>
      <c r="AE78" s="12"/>
      <c r="AF78" s="149" t="s">
        <v>219</v>
      </c>
      <c r="AG78" s="215"/>
    </row>
    <row r="79" spans="1:33" ht="23.1" customHeight="1" x14ac:dyDescent="0.25">
      <c r="A79" s="30"/>
      <c r="B79" s="40"/>
      <c r="C79" s="178"/>
      <c r="D79" s="248"/>
      <c r="E79" s="249"/>
      <c r="F79" s="248"/>
      <c r="G79" s="239"/>
      <c r="H79" s="281"/>
      <c r="I79" s="104">
        <v>6</v>
      </c>
      <c r="J79" s="967" t="s">
        <v>422</v>
      </c>
      <c r="K79" s="968"/>
      <c r="L79" s="753"/>
      <c r="M79" s="151"/>
      <c r="N79" s="473"/>
      <c r="O79" s="473"/>
      <c r="P79" s="473">
        <f t="shared" si="20"/>
        <v>0</v>
      </c>
      <c r="Q79" s="473"/>
      <c r="R79" s="473"/>
      <c r="S79" s="473"/>
      <c r="T79" s="473"/>
      <c r="U79" s="473"/>
      <c r="V79" s="473"/>
      <c r="W79" s="473">
        <f t="shared" si="30"/>
        <v>0</v>
      </c>
      <c r="X79" s="473">
        <f t="shared" si="22"/>
        <v>0</v>
      </c>
      <c r="Y79" s="473">
        <f t="shared" si="22"/>
        <v>0</v>
      </c>
      <c r="Z79" s="473">
        <f t="shared" si="22"/>
        <v>0</v>
      </c>
      <c r="AA79" s="473">
        <f t="shared" si="22"/>
        <v>0</v>
      </c>
      <c r="AB79" s="473">
        <f t="shared" si="23"/>
        <v>0</v>
      </c>
      <c r="AC79" s="457">
        <f t="shared" si="24"/>
        <v>0</v>
      </c>
      <c r="AD79" s="153"/>
      <c r="AE79" s="153"/>
      <c r="AF79" s="149" t="s">
        <v>423</v>
      </c>
      <c r="AG79" s="215"/>
    </row>
    <row r="80" spans="1:33" ht="23.1" customHeight="1" x14ac:dyDescent="0.25">
      <c r="A80" s="30"/>
      <c r="B80" s="40"/>
      <c r="C80" s="178"/>
      <c r="D80" s="248"/>
      <c r="E80" s="249"/>
      <c r="F80" s="248"/>
      <c r="G80" s="239"/>
      <c r="H80" s="281"/>
      <c r="I80" s="104">
        <v>7</v>
      </c>
      <c r="J80" s="1181" t="s">
        <v>505</v>
      </c>
      <c r="K80" s="1182"/>
      <c r="L80" s="820"/>
      <c r="M80" s="151"/>
      <c r="N80" s="152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91"/>
      <c r="AD80" s="153"/>
      <c r="AE80" s="152"/>
      <c r="AF80" s="175"/>
      <c r="AG80" s="215"/>
    </row>
    <row r="81" spans="1:33" ht="23.1" customHeight="1" x14ac:dyDescent="0.25">
      <c r="A81" s="30"/>
      <c r="B81" s="40"/>
      <c r="C81" s="178"/>
      <c r="D81" s="248"/>
      <c r="E81" s="249"/>
      <c r="F81" s="248"/>
      <c r="G81" s="239"/>
      <c r="H81" s="281"/>
      <c r="I81" s="104"/>
      <c r="J81" s="1183"/>
      <c r="K81" s="1184"/>
      <c r="L81" s="825"/>
      <c r="M81" s="230"/>
      <c r="N81" s="204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04"/>
      <c r="AF81" s="265"/>
      <c r="AG81" s="266"/>
    </row>
    <row r="82" spans="1:33" ht="23.1" customHeight="1" x14ac:dyDescent="0.25">
      <c r="A82" s="30"/>
      <c r="B82" s="40"/>
      <c r="C82" s="178"/>
      <c r="D82" s="248"/>
      <c r="E82" s="593" t="s">
        <v>13</v>
      </c>
      <c r="F82" s="355"/>
      <c r="G82" s="355"/>
      <c r="H82" s="355"/>
      <c r="I82" s="355"/>
      <c r="J82" s="355"/>
      <c r="K82" s="594"/>
      <c r="L82" s="630"/>
      <c r="M82" s="151"/>
      <c r="N82" s="152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2"/>
      <c r="AF82" s="175"/>
      <c r="AG82" s="215"/>
    </row>
    <row r="83" spans="1:33" ht="23.1" customHeight="1" x14ac:dyDescent="0.25">
      <c r="A83" s="30"/>
      <c r="B83" s="40"/>
      <c r="C83" s="178"/>
      <c r="D83" s="248"/>
      <c r="E83" s="239">
        <v>2</v>
      </c>
      <c r="F83" s="1090" t="s">
        <v>643</v>
      </c>
      <c r="G83" s="1174"/>
      <c r="H83" s="1174"/>
      <c r="I83" s="1174"/>
      <c r="J83" s="1174"/>
      <c r="K83" s="1091"/>
      <c r="L83" s="726"/>
      <c r="M83" s="202"/>
      <c r="N83" s="192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192"/>
      <c r="AF83" s="206"/>
      <c r="AG83" s="255"/>
    </row>
    <row r="84" spans="1:33" ht="23.1" customHeight="1" x14ac:dyDescent="0.25">
      <c r="A84" s="30"/>
      <c r="B84" s="40"/>
      <c r="C84" s="178"/>
      <c r="D84" s="248"/>
      <c r="E84" s="249"/>
      <c r="F84" s="248"/>
      <c r="G84" s="359" t="s">
        <v>14</v>
      </c>
      <c r="H84" s="360"/>
      <c r="I84" s="360"/>
      <c r="J84" s="360"/>
      <c r="K84" s="361"/>
      <c r="L84" s="814"/>
      <c r="M84" s="151">
        <v>1</v>
      </c>
      <c r="N84" s="152"/>
      <c r="O84" s="153"/>
      <c r="P84" s="153">
        <f t="shared" si="20"/>
        <v>0</v>
      </c>
      <c r="Q84" s="153"/>
      <c r="R84" s="153"/>
      <c r="S84" s="153"/>
      <c r="T84" s="153"/>
      <c r="U84" s="153"/>
      <c r="V84" s="153"/>
      <c r="W84" s="153">
        <f t="shared" si="21"/>
        <v>1</v>
      </c>
      <c r="X84" s="153">
        <f t="shared" si="22"/>
        <v>1</v>
      </c>
      <c r="Y84" s="153">
        <f t="shared" si="22"/>
        <v>1</v>
      </c>
      <c r="Z84" s="153">
        <f t="shared" si="22"/>
        <v>1</v>
      </c>
      <c r="AA84" s="153">
        <f t="shared" si="22"/>
        <v>1</v>
      </c>
      <c r="AB84" s="153">
        <f t="shared" si="23"/>
        <v>0</v>
      </c>
      <c r="AC84" s="153">
        <f t="shared" si="24"/>
        <v>1</v>
      </c>
      <c r="AD84" s="153"/>
      <c r="AE84" s="152"/>
      <c r="AF84" s="175"/>
      <c r="AG84" s="215"/>
    </row>
    <row r="85" spans="1:33" ht="35.25" customHeight="1" x14ac:dyDescent="0.25">
      <c r="A85" s="30"/>
      <c r="B85" s="40"/>
      <c r="C85" s="178"/>
      <c r="D85" s="248"/>
      <c r="E85" s="249"/>
      <c r="F85" s="248"/>
      <c r="G85" s="107" t="s">
        <v>12</v>
      </c>
      <c r="H85" s="1175" t="s">
        <v>739</v>
      </c>
      <c r="I85" s="1176"/>
      <c r="J85" s="1176"/>
      <c r="K85" s="1177"/>
      <c r="L85" s="725"/>
      <c r="M85" s="151"/>
      <c r="N85" s="152"/>
      <c r="O85" s="153"/>
      <c r="P85" s="153">
        <f t="shared" si="20"/>
        <v>0</v>
      </c>
      <c r="Q85" s="153"/>
      <c r="R85" s="153"/>
      <c r="S85" s="153"/>
      <c r="T85" s="153"/>
      <c r="U85" s="153"/>
      <c r="V85" s="153"/>
      <c r="W85" s="153">
        <f t="shared" si="21"/>
        <v>0</v>
      </c>
      <c r="X85" s="153">
        <f t="shared" si="22"/>
        <v>0</v>
      </c>
      <c r="Y85" s="153">
        <f t="shared" si="22"/>
        <v>0</v>
      </c>
      <c r="Z85" s="153">
        <f t="shared" si="22"/>
        <v>0</v>
      </c>
      <c r="AA85" s="153">
        <f t="shared" si="22"/>
        <v>0</v>
      </c>
      <c r="AB85" s="153">
        <f t="shared" si="23"/>
        <v>0</v>
      </c>
      <c r="AC85" s="191">
        <f t="shared" si="24"/>
        <v>0</v>
      </c>
      <c r="AD85" s="153"/>
      <c r="AE85" s="152"/>
      <c r="AF85" s="175"/>
      <c r="AG85" s="215"/>
    </row>
    <row r="86" spans="1:33" ht="23.1" customHeight="1" x14ac:dyDescent="0.25">
      <c r="A86" s="30"/>
      <c r="B86" s="40"/>
      <c r="C86" s="178"/>
      <c r="D86" s="248"/>
      <c r="E86" s="249"/>
      <c r="F86" s="248"/>
      <c r="G86" s="285"/>
      <c r="H86" s="281"/>
      <c r="I86" s="1074" t="s">
        <v>634</v>
      </c>
      <c r="J86" s="1075"/>
      <c r="K86" s="1075"/>
      <c r="L86" s="688"/>
      <c r="M86" s="151"/>
      <c r="N86" s="152"/>
      <c r="O86" s="153"/>
      <c r="P86" s="153">
        <f t="shared" si="20"/>
        <v>0</v>
      </c>
      <c r="Q86" s="153"/>
      <c r="R86" s="153"/>
      <c r="S86" s="153"/>
      <c r="T86" s="153"/>
      <c r="U86" s="153"/>
      <c r="V86" s="153"/>
      <c r="W86" s="153">
        <f t="shared" si="21"/>
        <v>0</v>
      </c>
      <c r="X86" s="153">
        <f t="shared" si="22"/>
        <v>0</v>
      </c>
      <c r="Y86" s="153">
        <f t="shared" si="22"/>
        <v>0</v>
      </c>
      <c r="Z86" s="153">
        <f t="shared" si="22"/>
        <v>0</v>
      </c>
      <c r="AA86" s="153">
        <f t="shared" si="22"/>
        <v>0</v>
      </c>
      <c r="AB86" s="153">
        <f t="shared" si="23"/>
        <v>0</v>
      </c>
      <c r="AC86" s="153">
        <f t="shared" si="24"/>
        <v>0</v>
      </c>
      <c r="AD86" s="153"/>
      <c r="AE86" s="152"/>
      <c r="AF86" s="149"/>
      <c r="AG86" s="215"/>
    </row>
    <row r="87" spans="1:33" ht="23.1" customHeight="1" x14ac:dyDescent="0.25">
      <c r="A87" s="30"/>
      <c r="B87" s="40"/>
      <c r="C87" s="178"/>
      <c r="D87" s="248"/>
      <c r="E87" s="249"/>
      <c r="F87" s="248"/>
      <c r="G87" s="285"/>
      <c r="H87" s="281"/>
      <c r="I87" s="104">
        <v>1</v>
      </c>
      <c r="J87" s="967" t="s">
        <v>217</v>
      </c>
      <c r="K87" s="968"/>
      <c r="L87" s="753"/>
      <c r="M87" s="151"/>
      <c r="N87" s="471"/>
      <c r="O87" s="471"/>
      <c r="P87" s="471">
        <f t="shared" ref="P87" si="31">N87+O87</f>
        <v>0</v>
      </c>
      <c r="Q87" s="471"/>
      <c r="R87" s="473"/>
      <c r="S87" s="473"/>
      <c r="T87" s="473"/>
      <c r="U87" s="473"/>
      <c r="V87" s="473"/>
      <c r="W87" s="473">
        <f t="shared" ref="W87" si="32">IF(R87+($N87-$R87)&lt;=0,0,(R87+($N87-$R87)))</f>
        <v>0</v>
      </c>
      <c r="X87" s="473">
        <f t="shared" ref="X87" si="33">W87+S87</f>
        <v>0</v>
      </c>
      <c r="Y87" s="473">
        <f t="shared" ref="Y87" si="34">X87+T87</f>
        <v>0</v>
      </c>
      <c r="Z87" s="473">
        <f t="shared" ref="Z87" si="35">Y87+U87</f>
        <v>0</v>
      </c>
      <c r="AA87" s="473">
        <f t="shared" ref="AA87" si="36">Z87+V87</f>
        <v>0</v>
      </c>
      <c r="AB87" s="473">
        <f t="shared" ref="AB87" si="37">IF(P87-M87-R87&lt;=0,0,(P87-M87-R87))</f>
        <v>0</v>
      </c>
      <c r="AC87" s="457">
        <f t="shared" ref="AC87" si="38">IF(W87-AB87&lt;=0,0,(W87-AB87))</f>
        <v>0</v>
      </c>
      <c r="AD87" s="153"/>
      <c r="AE87" s="12"/>
      <c r="AF87" s="149" t="s">
        <v>219</v>
      </c>
      <c r="AG87" s="215"/>
    </row>
    <row r="88" spans="1:33" ht="23.1" customHeight="1" x14ac:dyDescent="0.25">
      <c r="A88" s="30"/>
      <c r="B88" s="40"/>
      <c r="C88" s="178"/>
      <c r="D88" s="248"/>
      <c r="E88" s="249"/>
      <c r="F88" s="248"/>
      <c r="G88" s="285"/>
      <c r="H88" s="281"/>
      <c r="I88" s="104">
        <v>2</v>
      </c>
      <c r="J88" s="967" t="s">
        <v>411</v>
      </c>
      <c r="K88" s="968"/>
      <c r="L88" s="753"/>
      <c r="M88" s="151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2"/>
      <c r="AF88" s="201" t="s">
        <v>416</v>
      </c>
      <c r="AG88" s="215"/>
    </row>
    <row r="89" spans="1:33" ht="36.75" customHeight="1" x14ac:dyDescent="0.25">
      <c r="A89" s="30"/>
      <c r="B89" s="40"/>
      <c r="C89" s="178"/>
      <c r="D89" s="248"/>
      <c r="E89" s="249"/>
      <c r="F89" s="248"/>
      <c r="G89" s="285"/>
      <c r="H89" s="281"/>
      <c r="I89" s="104">
        <v>3</v>
      </c>
      <c r="J89" s="967" t="s">
        <v>230</v>
      </c>
      <c r="K89" s="968"/>
      <c r="L89" s="753"/>
      <c r="M89" s="151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87"/>
      <c r="AF89" s="367" t="s">
        <v>231</v>
      </c>
      <c r="AG89" s="215"/>
    </row>
    <row r="90" spans="1:33" ht="23.1" customHeight="1" x14ac:dyDescent="0.25">
      <c r="A90" s="30"/>
      <c r="B90" s="40"/>
      <c r="C90" s="178"/>
      <c r="D90" s="248"/>
      <c r="E90" s="249"/>
      <c r="F90" s="248"/>
      <c r="G90" s="285"/>
      <c r="H90" s="281"/>
      <c r="I90" s="104">
        <v>4</v>
      </c>
      <c r="J90" s="967" t="s">
        <v>228</v>
      </c>
      <c r="K90" s="968"/>
      <c r="L90" s="753"/>
      <c r="M90" s="151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2"/>
      <c r="AF90" s="149" t="s">
        <v>229</v>
      </c>
      <c r="AG90" s="215"/>
    </row>
    <row r="91" spans="1:33" ht="23.1" customHeight="1" x14ac:dyDescent="0.25">
      <c r="A91" s="30"/>
      <c r="B91" s="40"/>
      <c r="C91" s="178"/>
      <c r="D91" s="248"/>
      <c r="E91" s="249"/>
      <c r="F91" s="248"/>
      <c r="G91" s="285"/>
      <c r="H91" s="281"/>
      <c r="I91" s="104">
        <v>5</v>
      </c>
      <c r="J91" s="1181" t="s">
        <v>511</v>
      </c>
      <c r="K91" s="1182"/>
      <c r="L91" s="820"/>
      <c r="M91" s="151"/>
      <c r="N91" s="152"/>
      <c r="O91" s="153"/>
      <c r="P91" s="153">
        <f t="shared" ref="P91:P142" si="39">N91+O91</f>
        <v>0</v>
      </c>
      <c r="Q91" s="153"/>
      <c r="R91" s="153"/>
      <c r="S91" s="153"/>
      <c r="T91" s="153"/>
      <c r="U91" s="153"/>
      <c r="V91" s="153"/>
      <c r="W91" s="153">
        <f t="shared" ref="W91:W109" si="40">IF(R91+($M91-$P91)&lt;=0,0,(R91+($M91-$P91)))</f>
        <v>0</v>
      </c>
      <c r="X91" s="153">
        <f t="shared" ref="X91:AA108" si="41">W91+S91</f>
        <v>0</v>
      </c>
      <c r="Y91" s="153">
        <f t="shared" si="41"/>
        <v>0</v>
      </c>
      <c r="Z91" s="153">
        <f t="shared" si="41"/>
        <v>0</v>
      </c>
      <c r="AA91" s="153">
        <f t="shared" si="41"/>
        <v>0</v>
      </c>
      <c r="AB91" s="153">
        <f t="shared" ref="AB91:AB142" si="42">IF(P91-M91-R91&lt;=0,0,(P91-M91-R91))</f>
        <v>0</v>
      </c>
      <c r="AC91" s="151">
        <f t="shared" si="24"/>
        <v>0</v>
      </c>
      <c r="AD91" s="153"/>
      <c r="AE91" s="152"/>
      <c r="AF91" s="175"/>
      <c r="AG91" s="215"/>
    </row>
    <row r="92" spans="1:33" ht="23.1" customHeight="1" x14ac:dyDescent="0.25">
      <c r="A92" s="30"/>
      <c r="B92" s="40"/>
      <c r="C92" s="178"/>
      <c r="D92" s="248"/>
      <c r="E92" s="249"/>
      <c r="F92" s="248"/>
      <c r="G92" s="179"/>
      <c r="H92" s="365"/>
      <c r="I92" s="104"/>
      <c r="J92" s="1187"/>
      <c r="K92" s="1188"/>
      <c r="L92" s="826"/>
      <c r="M92" s="151">
        <v>1</v>
      </c>
      <c r="N92" s="152"/>
      <c r="O92" s="153"/>
      <c r="P92" s="153">
        <f t="shared" si="39"/>
        <v>0</v>
      </c>
      <c r="Q92" s="153"/>
      <c r="R92" s="153"/>
      <c r="S92" s="153"/>
      <c r="T92" s="153"/>
      <c r="U92" s="153"/>
      <c r="V92" s="153"/>
      <c r="W92" s="153">
        <f t="shared" si="40"/>
        <v>1</v>
      </c>
      <c r="X92" s="153">
        <f t="shared" si="41"/>
        <v>1</v>
      </c>
      <c r="Y92" s="153">
        <f t="shared" si="41"/>
        <v>1</v>
      </c>
      <c r="Z92" s="153">
        <f t="shared" si="41"/>
        <v>1</v>
      </c>
      <c r="AA92" s="153">
        <f t="shared" si="41"/>
        <v>1</v>
      </c>
      <c r="AB92" s="153">
        <f t="shared" si="42"/>
        <v>0</v>
      </c>
      <c r="AC92" s="153">
        <f t="shared" si="24"/>
        <v>1</v>
      </c>
      <c r="AD92" s="153"/>
      <c r="AE92" s="152"/>
      <c r="AF92" s="175"/>
      <c r="AG92" s="215"/>
    </row>
    <row r="93" spans="1:33" ht="42.75" customHeight="1" x14ac:dyDescent="0.25">
      <c r="A93" s="30"/>
      <c r="B93" s="40"/>
      <c r="C93" s="178"/>
      <c r="D93" s="248"/>
      <c r="E93" s="249"/>
      <c r="F93" s="248"/>
      <c r="G93" s="107" t="s">
        <v>16</v>
      </c>
      <c r="H93" s="1083" t="s">
        <v>740</v>
      </c>
      <c r="I93" s="1084"/>
      <c r="J93" s="1084"/>
      <c r="K93" s="1085"/>
      <c r="L93" s="650"/>
      <c r="M93" s="151"/>
      <c r="N93" s="152"/>
      <c r="O93" s="153"/>
      <c r="P93" s="153">
        <f t="shared" si="39"/>
        <v>0</v>
      </c>
      <c r="Q93" s="153"/>
      <c r="R93" s="153"/>
      <c r="S93" s="153"/>
      <c r="T93" s="153"/>
      <c r="U93" s="153"/>
      <c r="V93" s="153"/>
      <c r="W93" s="153">
        <f t="shared" si="40"/>
        <v>0</v>
      </c>
      <c r="X93" s="153">
        <f t="shared" si="41"/>
        <v>0</v>
      </c>
      <c r="Y93" s="153">
        <f t="shared" si="41"/>
        <v>0</v>
      </c>
      <c r="Z93" s="153">
        <f t="shared" si="41"/>
        <v>0</v>
      </c>
      <c r="AA93" s="153">
        <f t="shared" si="41"/>
        <v>0</v>
      </c>
      <c r="AB93" s="153">
        <f t="shared" si="42"/>
        <v>0</v>
      </c>
      <c r="AC93" s="153">
        <f t="shared" ref="AC93:AC142" si="43">IF(W93-AB93&lt;=0,0,(W93-AB93))</f>
        <v>0</v>
      </c>
      <c r="AD93" s="153"/>
      <c r="AE93" s="152"/>
      <c r="AF93" s="175"/>
      <c r="AG93" s="215"/>
    </row>
    <row r="94" spans="1:33" ht="23.1" customHeight="1" x14ac:dyDescent="0.25">
      <c r="A94" s="30"/>
      <c r="B94" s="40"/>
      <c r="C94" s="178"/>
      <c r="D94" s="248"/>
      <c r="E94" s="249"/>
      <c r="F94" s="248"/>
      <c r="G94" s="285"/>
      <c r="H94" s="281"/>
      <c r="I94" s="1074" t="s">
        <v>634</v>
      </c>
      <c r="J94" s="1075"/>
      <c r="K94" s="1075"/>
      <c r="L94" s="689"/>
      <c r="M94" s="151"/>
      <c r="N94" s="152"/>
      <c r="O94" s="153"/>
      <c r="P94" s="153">
        <f t="shared" si="39"/>
        <v>0</v>
      </c>
      <c r="Q94" s="153"/>
      <c r="R94" s="153"/>
      <c r="S94" s="153"/>
      <c r="T94" s="153"/>
      <c r="U94" s="153"/>
      <c r="V94" s="153"/>
      <c r="W94" s="153">
        <f t="shared" si="40"/>
        <v>0</v>
      </c>
      <c r="X94" s="153">
        <f t="shared" si="41"/>
        <v>0</v>
      </c>
      <c r="Y94" s="153">
        <f t="shared" si="41"/>
        <v>0</v>
      </c>
      <c r="Z94" s="153">
        <f t="shared" si="41"/>
        <v>0</v>
      </c>
      <c r="AA94" s="153">
        <f t="shared" si="41"/>
        <v>0</v>
      </c>
      <c r="AB94" s="153">
        <f t="shared" si="42"/>
        <v>0</v>
      </c>
      <c r="AC94" s="153">
        <f t="shared" si="43"/>
        <v>0</v>
      </c>
      <c r="AD94" s="153"/>
      <c r="AE94" s="152"/>
      <c r="AF94" s="175"/>
      <c r="AG94" s="215"/>
    </row>
    <row r="95" spans="1:33" ht="23.1" customHeight="1" x14ac:dyDescent="0.25">
      <c r="A95" s="30"/>
      <c r="B95" s="40"/>
      <c r="C95" s="178"/>
      <c r="D95" s="248"/>
      <c r="E95" s="249"/>
      <c r="F95" s="248"/>
      <c r="G95" s="285"/>
      <c r="H95" s="281"/>
      <c r="I95" s="104">
        <v>1</v>
      </c>
      <c r="J95" s="967" t="s">
        <v>217</v>
      </c>
      <c r="K95" s="968"/>
      <c r="L95" s="753"/>
      <c r="M95" s="151"/>
      <c r="N95" s="471"/>
      <c r="O95" s="471"/>
      <c r="P95" s="471">
        <f t="shared" si="39"/>
        <v>0</v>
      </c>
      <c r="Q95" s="471"/>
      <c r="R95" s="473"/>
      <c r="S95" s="473"/>
      <c r="T95" s="473"/>
      <c r="U95" s="473"/>
      <c r="V95" s="473"/>
      <c r="W95" s="473">
        <f t="shared" ref="W95" si="44">IF(R95+($N95-$R95)&lt;=0,0,(R95+($N95-$R95)))</f>
        <v>0</v>
      </c>
      <c r="X95" s="473">
        <f t="shared" si="41"/>
        <v>0</v>
      </c>
      <c r="Y95" s="473">
        <f t="shared" si="41"/>
        <v>0</v>
      </c>
      <c r="Z95" s="473">
        <f t="shared" si="41"/>
        <v>0</v>
      </c>
      <c r="AA95" s="473">
        <f t="shared" si="41"/>
        <v>0</v>
      </c>
      <c r="AB95" s="473">
        <f t="shared" si="42"/>
        <v>0</v>
      </c>
      <c r="AC95" s="457">
        <f t="shared" si="43"/>
        <v>0</v>
      </c>
      <c r="AD95" s="153"/>
      <c r="AE95" s="12"/>
      <c r="AF95" s="149" t="s">
        <v>219</v>
      </c>
      <c r="AG95" s="215"/>
    </row>
    <row r="96" spans="1:33" ht="23.1" customHeight="1" x14ac:dyDescent="0.25">
      <c r="A96" s="30"/>
      <c r="B96" s="40"/>
      <c r="C96" s="178"/>
      <c r="D96" s="248"/>
      <c r="E96" s="249"/>
      <c r="F96" s="248"/>
      <c r="G96" s="285"/>
      <c r="H96" s="281"/>
      <c r="I96" s="104">
        <v>2</v>
      </c>
      <c r="J96" s="967" t="s">
        <v>256</v>
      </c>
      <c r="K96" s="968"/>
      <c r="L96" s="753"/>
      <c r="M96" s="151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2"/>
      <c r="AE96" s="149" t="s">
        <v>257</v>
      </c>
      <c r="AF96" s="149" t="s">
        <v>423</v>
      </c>
      <c r="AG96" s="215"/>
    </row>
    <row r="97" spans="1:33" ht="23.1" customHeight="1" x14ac:dyDescent="0.25">
      <c r="A97" s="30"/>
      <c r="B97" s="40"/>
      <c r="C97" s="178"/>
      <c r="D97" s="248"/>
      <c r="E97" s="249"/>
      <c r="F97" s="248"/>
      <c r="G97" s="239"/>
      <c r="H97" s="281"/>
      <c r="I97" s="104">
        <v>3</v>
      </c>
      <c r="J97" s="1185"/>
      <c r="K97" s="1186"/>
      <c r="L97" s="816"/>
      <c r="M97" s="151"/>
      <c r="N97" s="152"/>
      <c r="O97" s="153"/>
      <c r="P97" s="153">
        <f t="shared" si="39"/>
        <v>0</v>
      </c>
      <c r="Q97" s="153"/>
      <c r="R97" s="153"/>
      <c r="S97" s="153"/>
      <c r="T97" s="153"/>
      <c r="U97" s="153"/>
      <c r="V97" s="153"/>
      <c r="W97" s="153">
        <f t="shared" si="40"/>
        <v>0</v>
      </c>
      <c r="X97" s="153">
        <f t="shared" si="41"/>
        <v>0</v>
      </c>
      <c r="Y97" s="153">
        <f t="shared" si="41"/>
        <v>0</v>
      </c>
      <c r="Z97" s="153">
        <f t="shared" si="41"/>
        <v>0</v>
      </c>
      <c r="AA97" s="153">
        <f t="shared" si="41"/>
        <v>0</v>
      </c>
      <c r="AB97" s="153">
        <f t="shared" si="42"/>
        <v>0</v>
      </c>
      <c r="AC97" s="153">
        <f t="shared" si="43"/>
        <v>0</v>
      </c>
      <c r="AD97" s="153"/>
      <c r="AE97" s="152"/>
      <c r="AF97" s="175"/>
      <c r="AG97" s="215"/>
    </row>
    <row r="98" spans="1:33" ht="23.1" customHeight="1" x14ac:dyDescent="0.25">
      <c r="A98" s="30"/>
      <c r="B98" s="40"/>
      <c r="C98" s="178"/>
      <c r="D98" s="248"/>
      <c r="E98" s="249"/>
      <c r="F98" s="248"/>
      <c r="G98" s="239"/>
      <c r="H98" s="281"/>
      <c r="I98" s="104">
        <v>4</v>
      </c>
      <c r="J98" s="1185"/>
      <c r="K98" s="1186"/>
      <c r="L98" s="816"/>
      <c r="M98" s="151"/>
      <c r="N98" s="152"/>
      <c r="O98" s="153"/>
      <c r="P98" s="153">
        <f t="shared" si="39"/>
        <v>0</v>
      </c>
      <c r="Q98" s="153"/>
      <c r="R98" s="153"/>
      <c r="S98" s="153"/>
      <c r="T98" s="153"/>
      <c r="U98" s="153"/>
      <c r="V98" s="153"/>
      <c r="W98" s="153">
        <f t="shared" si="40"/>
        <v>0</v>
      </c>
      <c r="X98" s="153">
        <f t="shared" si="41"/>
        <v>0</v>
      </c>
      <c r="Y98" s="153">
        <f t="shared" si="41"/>
        <v>0</v>
      </c>
      <c r="Z98" s="153">
        <f t="shared" si="41"/>
        <v>0</v>
      </c>
      <c r="AA98" s="153">
        <f t="shared" si="41"/>
        <v>0</v>
      </c>
      <c r="AB98" s="153">
        <f t="shared" si="42"/>
        <v>0</v>
      </c>
      <c r="AC98" s="153">
        <f t="shared" si="43"/>
        <v>0</v>
      </c>
      <c r="AD98" s="153"/>
      <c r="AE98" s="152"/>
      <c r="AF98" s="175"/>
      <c r="AG98" s="215"/>
    </row>
    <row r="99" spans="1:33" ht="23.1" customHeight="1" x14ac:dyDescent="0.25">
      <c r="A99" s="30"/>
      <c r="B99" s="40"/>
      <c r="C99" s="178"/>
      <c r="D99" s="248"/>
      <c r="E99" s="249"/>
      <c r="F99" s="248"/>
      <c r="G99" s="286"/>
      <c r="H99" s="250"/>
      <c r="I99" s="104"/>
      <c r="J99" s="363"/>
      <c r="K99" s="305"/>
      <c r="L99" s="537"/>
      <c r="M99" s="202"/>
      <c r="N99" s="192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192"/>
      <c r="AF99" s="206"/>
      <c r="AG99" s="255"/>
    </row>
    <row r="100" spans="1:33" ht="23.1" customHeight="1" x14ac:dyDescent="0.25">
      <c r="A100" s="30"/>
      <c r="B100" s="40"/>
      <c r="C100" s="178"/>
      <c r="D100" s="248"/>
      <c r="E100" s="593" t="s">
        <v>13</v>
      </c>
      <c r="F100" s="355"/>
      <c r="G100" s="355"/>
      <c r="H100" s="355"/>
      <c r="I100" s="355"/>
      <c r="J100" s="355"/>
      <c r="K100" s="594"/>
      <c r="L100" s="630"/>
      <c r="M100" s="151">
        <v>1</v>
      </c>
      <c r="N100" s="152"/>
      <c r="O100" s="153"/>
      <c r="P100" s="153">
        <f t="shared" si="39"/>
        <v>0</v>
      </c>
      <c r="Q100" s="153"/>
      <c r="R100" s="153"/>
      <c r="S100" s="153"/>
      <c r="T100" s="153"/>
      <c r="U100" s="153"/>
      <c r="V100" s="153"/>
      <c r="W100" s="153">
        <f t="shared" si="40"/>
        <v>1</v>
      </c>
      <c r="X100" s="153">
        <f t="shared" si="41"/>
        <v>1</v>
      </c>
      <c r="Y100" s="153">
        <f t="shared" si="41"/>
        <v>1</v>
      </c>
      <c r="Z100" s="153">
        <f t="shared" si="41"/>
        <v>1</v>
      </c>
      <c r="AA100" s="153">
        <f t="shared" si="41"/>
        <v>1</v>
      </c>
      <c r="AB100" s="153">
        <f t="shared" si="42"/>
        <v>0</v>
      </c>
      <c r="AC100" s="151">
        <f t="shared" si="43"/>
        <v>1</v>
      </c>
      <c r="AD100" s="153"/>
      <c r="AE100" s="152"/>
      <c r="AF100" s="175"/>
      <c r="AG100" s="215"/>
    </row>
    <row r="101" spans="1:33" ht="23.1" customHeight="1" x14ac:dyDescent="0.25">
      <c r="A101" s="30"/>
      <c r="B101" s="40"/>
      <c r="C101" s="178"/>
      <c r="D101" s="248"/>
      <c r="E101" s="239">
        <v>3</v>
      </c>
      <c r="F101" s="1090" t="s">
        <v>741</v>
      </c>
      <c r="G101" s="1174"/>
      <c r="H101" s="1174"/>
      <c r="I101" s="1174"/>
      <c r="J101" s="1174"/>
      <c r="K101" s="1091"/>
      <c r="L101" s="725"/>
      <c r="M101" s="151"/>
      <c r="N101" s="152"/>
      <c r="O101" s="153"/>
      <c r="P101" s="153">
        <f t="shared" si="39"/>
        <v>0</v>
      </c>
      <c r="Q101" s="153"/>
      <c r="R101" s="153"/>
      <c r="S101" s="153"/>
      <c r="T101" s="153"/>
      <c r="U101" s="153"/>
      <c r="V101" s="153"/>
      <c r="W101" s="153">
        <f t="shared" si="40"/>
        <v>0</v>
      </c>
      <c r="X101" s="153">
        <f t="shared" si="41"/>
        <v>0</v>
      </c>
      <c r="Y101" s="153">
        <f t="shared" si="41"/>
        <v>0</v>
      </c>
      <c r="Z101" s="153">
        <f t="shared" si="41"/>
        <v>0</v>
      </c>
      <c r="AA101" s="153">
        <f t="shared" si="41"/>
        <v>0</v>
      </c>
      <c r="AB101" s="153">
        <f t="shared" si="42"/>
        <v>0</v>
      </c>
      <c r="AC101" s="153">
        <f t="shared" si="43"/>
        <v>0</v>
      </c>
      <c r="AD101" s="153"/>
      <c r="AE101" s="152"/>
      <c r="AF101" s="175"/>
      <c r="AG101" s="215"/>
    </row>
    <row r="102" spans="1:33" ht="23.1" customHeight="1" x14ac:dyDescent="0.25">
      <c r="A102" s="30"/>
      <c r="B102" s="40"/>
      <c r="C102" s="178"/>
      <c r="D102" s="248"/>
      <c r="E102" s="249"/>
      <c r="F102" s="248"/>
      <c r="G102" s="359" t="s">
        <v>14</v>
      </c>
      <c r="H102" s="360"/>
      <c r="I102" s="360"/>
      <c r="J102" s="360"/>
      <c r="K102" s="361"/>
      <c r="L102" s="814"/>
      <c r="M102" s="151"/>
      <c r="N102" s="152"/>
      <c r="O102" s="153"/>
      <c r="P102" s="153">
        <f t="shared" si="39"/>
        <v>0</v>
      </c>
      <c r="Q102" s="153"/>
      <c r="R102" s="153"/>
      <c r="S102" s="153"/>
      <c r="T102" s="153"/>
      <c r="U102" s="153"/>
      <c r="V102" s="153"/>
      <c r="W102" s="153">
        <f t="shared" si="40"/>
        <v>0</v>
      </c>
      <c r="X102" s="153">
        <f t="shared" si="41"/>
        <v>0</v>
      </c>
      <c r="Y102" s="153">
        <f t="shared" si="41"/>
        <v>0</v>
      </c>
      <c r="Z102" s="153">
        <f t="shared" si="41"/>
        <v>0</v>
      </c>
      <c r="AA102" s="153">
        <f t="shared" si="41"/>
        <v>0</v>
      </c>
      <c r="AB102" s="153">
        <f t="shared" si="42"/>
        <v>0</v>
      </c>
      <c r="AC102" s="153">
        <f t="shared" si="43"/>
        <v>0</v>
      </c>
      <c r="AD102" s="153"/>
      <c r="AE102" s="152"/>
      <c r="AF102" s="149" t="s">
        <v>219</v>
      </c>
      <c r="AG102" s="215"/>
    </row>
    <row r="103" spans="1:33" ht="34.5" customHeight="1" x14ac:dyDescent="0.25">
      <c r="A103" s="30"/>
      <c r="B103" s="40"/>
      <c r="C103" s="178"/>
      <c r="D103" s="248"/>
      <c r="E103" s="249"/>
      <c r="F103" s="248"/>
      <c r="G103" s="107" t="s">
        <v>12</v>
      </c>
      <c r="H103" s="1175" t="s">
        <v>742</v>
      </c>
      <c r="I103" s="1176"/>
      <c r="J103" s="1176"/>
      <c r="K103" s="1177"/>
      <c r="L103" s="725"/>
      <c r="M103" s="151"/>
      <c r="N103" s="152"/>
      <c r="O103" s="153"/>
      <c r="P103" s="153">
        <f t="shared" si="39"/>
        <v>0</v>
      </c>
      <c r="Q103" s="153"/>
      <c r="R103" s="153"/>
      <c r="S103" s="153"/>
      <c r="T103" s="153"/>
      <c r="U103" s="153"/>
      <c r="V103" s="153"/>
      <c r="W103" s="153">
        <f t="shared" si="40"/>
        <v>0</v>
      </c>
      <c r="X103" s="153">
        <f t="shared" si="41"/>
        <v>0</v>
      </c>
      <c r="Y103" s="153">
        <f t="shared" si="41"/>
        <v>0</v>
      </c>
      <c r="Z103" s="153">
        <f t="shared" si="41"/>
        <v>0</v>
      </c>
      <c r="AA103" s="153">
        <f t="shared" si="41"/>
        <v>0</v>
      </c>
      <c r="AB103" s="153">
        <f t="shared" si="42"/>
        <v>0</v>
      </c>
      <c r="AC103" s="153">
        <f t="shared" si="43"/>
        <v>0</v>
      </c>
      <c r="AD103" s="153"/>
      <c r="AE103" s="152"/>
      <c r="AF103" s="149" t="s">
        <v>423</v>
      </c>
      <c r="AG103" s="215"/>
    </row>
    <row r="104" spans="1:33" ht="23.1" customHeight="1" x14ac:dyDescent="0.25">
      <c r="A104" s="30"/>
      <c r="B104" s="40"/>
      <c r="C104" s="178"/>
      <c r="D104" s="248"/>
      <c r="E104" s="249"/>
      <c r="F104" s="248"/>
      <c r="G104" s="285"/>
      <c r="H104" s="281"/>
      <c r="I104" s="1074" t="s">
        <v>634</v>
      </c>
      <c r="J104" s="1075"/>
      <c r="K104" s="1075"/>
      <c r="L104" s="688"/>
      <c r="M104" s="151"/>
      <c r="N104" s="152"/>
      <c r="O104" s="153"/>
      <c r="P104" s="153">
        <f t="shared" si="39"/>
        <v>0</v>
      </c>
      <c r="Q104" s="153"/>
      <c r="R104" s="153"/>
      <c r="S104" s="153"/>
      <c r="T104" s="153"/>
      <c r="U104" s="153"/>
      <c r="V104" s="153"/>
      <c r="W104" s="153">
        <f t="shared" si="40"/>
        <v>0</v>
      </c>
      <c r="X104" s="153">
        <f t="shared" si="41"/>
        <v>0</v>
      </c>
      <c r="Y104" s="153">
        <f t="shared" si="41"/>
        <v>0</v>
      </c>
      <c r="Z104" s="153">
        <f t="shared" si="41"/>
        <v>0</v>
      </c>
      <c r="AA104" s="153">
        <f t="shared" si="41"/>
        <v>0</v>
      </c>
      <c r="AB104" s="153">
        <f t="shared" si="42"/>
        <v>0</v>
      </c>
      <c r="AC104" s="153">
        <f t="shared" si="43"/>
        <v>0</v>
      </c>
      <c r="AD104" s="153"/>
      <c r="AE104" s="152"/>
      <c r="AF104" s="175"/>
      <c r="AG104" s="215"/>
    </row>
    <row r="105" spans="1:33" ht="23.1" customHeight="1" x14ac:dyDescent="0.25">
      <c r="A105" s="30"/>
      <c r="B105" s="40"/>
      <c r="C105" s="178"/>
      <c r="D105" s="248"/>
      <c r="E105" s="249"/>
      <c r="F105" s="248"/>
      <c r="G105" s="285"/>
      <c r="H105" s="281"/>
      <c r="I105" s="104">
        <v>1</v>
      </c>
      <c r="J105" s="967" t="s">
        <v>449</v>
      </c>
      <c r="K105" s="968"/>
      <c r="L105" s="753"/>
      <c r="M105" s="151"/>
      <c r="N105" s="138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2"/>
      <c r="AF105" s="149" t="s">
        <v>467</v>
      </c>
      <c r="AG105" s="215"/>
    </row>
    <row r="106" spans="1:33" ht="23.1" customHeight="1" x14ac:dyDescent="0.25">
      <c r="A106" s="30"/>
      <c r="B106" s="40"/>
      <c r="C106" s="178"/>
      <c r="D106" s="248"/>
      <c r="E106" s="249"/>
      <c r="F106" s="248"/>
      <c r="G106" s="285"/>
      <c r="H106" s="281"/>
      <c r="I106" s="104">
        <v>2</v>
      </c>
      <c r="J106" s="967" t="s">
        <v>422</v>
      </c>
      <c r="K106" s="968"/>
      <c r="L106" s="753"/>
      <c r="M106" s="151"/>
      <c r="N106" s="473"/>
      <c r="O106" s="473"/>
      <c r="P106" s="473">
        <f t="shared" ref="P106:P107" si="45">N106+O106</f>
        <v>0</v>
      </c>
      <c r="Q106" s="473"/>
      <c r="R106" s="473"/>
      <c r="S106" s="473"/>
      <c r="T106" s="473"/>
      <c r="U106" s="473"/>
      <c r="V106" s="473"/>
      <c r="W106" s="473">
        <f t="shared" ref="W106:W107" si="46">IF(R106+($N106-$R106)&lt;=0,0,(R106+($N106-$R106)))</f>
        <v>0</v>
      </c>
      <c r="X106" s="473">
        <f t="shared" ref="X106:X107" si="47">W106+S106</f>
        <v>0</v>
      </c>
      <c r="Y106" s="473">
        <f t="shared" ref="Y106:Y107" si="48">X106+T106</f>
        <v>0</v>
      </c>
      <c r="Z106" s="473">
        <f t="shared" ref="Z106:Z107" si="49">Y106+U106</f>
        <v>0</v>
      </c>
      <c r="AA106" s="473">
        <f t="shared" ref="AA106:AA107" si="50">Z106+V106</f>
        <v>0</v>
      </c>
      <c r="AB106" s="473">
        <f t="shared" ref="AB106:AB107" si="51">IF(P106-M106-R106&lt;=0,0,(P106-M106-R106))</f>
        <v>0</v>
      </c>
      <c r="AC106" s="457">
        <f t="shared" ref="AC106:AC107" si="52">IF(W106-AB106&lt;=0,0,(W106-AB106))</f>
        <v>0</v>
      </c>
      <c r="AD106" s="153"/>
      <c r="AE106" s="153"/>
      <c r="AF106" s="149" t="s">
        <v>423</v>
      </c>
      <c r="AG106" s="266"/>
    </row>
    <row r="107" spans="1:33" ht="23.1" customHeight="1" x14ac:dyDescent="0.25">
      <c r="A107" s="30"/>
      <c r="B107" s="40"/>
      <c r="C107" s="178"/>
      <c r="D107" s="248"/>
      <c r="E107" s="249"/>
      <c r="F107" s="248"/>
      <c r="G107" s="285"/>
      <c r="H107" s="281"/>
      <c r="I107" s="104">
        <v>3</v>
      </c>
      <c r="J107" s="967" t="s">
        <v>217</v>
      </c>
      <c r="K107" s="968"/>
      <c r="L107" s="753"/>
      <c r="M107" s="151"/>
      <c r="N107" s="471"/>
      <c r="O107" s="471"/>
      <c r="P107" s="471">
        <f t="shared" si="45"/>
        <v>0</v>
      </c>
      <c r="Q107" s="471"/>
      <c r="R107" s="473"/>
      <c r="S107" s="473"/>
      <c r="T107" s="473"/>
      <c r="U107" s="473"/>
      <c r="V107" s="473"/>
      <c r="W107" s="473">
        <f t="shared" si="46"/>
        <v>0</v>
      </c>
      <c r="X107" s="473">
        <f t="shared" si="47"/>
        <v>0</v>
      </c>
      <c r="Y107" s="473">
        <f t="shared" si="48"/>
        <v>0</v>
      </c>
      <c r="Z107" s="473">
        <f t="shared" si="49"/>
        <v>0</v>
      </c>
      <c r="AA107" s="473">
        <f t="shared" si="50"/>
        <v>0</v>
      </c>
      <c r="AB107" s="473">
        <f t="shared" si="51"/>
        <v>0</v>
      </c>
      <c r="AC107" s="457">
        <f t="shared" si="52"/>
        <v>0</v>
      </c>
      <c r="AD107" s="153"/>
      <c r="AE107" s="12"/>
      <c r="AF107" s="149" t="s">
        <v>219</v>
      </c>
      <c r="AG107" s="215"/>
    </row>
    <row r="108" spans="1:33" ht="23.1" customHeight="1" x14ac:dyDescent="0.25">
      <c r="A108" s="30"/>
      <c r="B108" s="40"/>
      <c r="C108" s="178"/>
      <c r="D108" s="248"/>
      <c r="E108" s="249"/>
      <c r="F108" s="248"/>
      <c r="G108" s="285"/>
      <c r="H108" s="281"/>
      <c r="I108" s="104">
        <v>4</v>
      </c>
      <c r="J108" s="1185" t="s">
        <v>477</v>
      </c>
      <c r="K108" s="1186"/>
      <c r="L108" s="816"/>
      <c r="M108" s="151"/>
      <c r="N108" s="152"/>
      <c r="O108" s="153"/>
      <c r="P108" s="153">
        <f t="shared" si="39"/>
        <v>0</v>
      </c>
      <c r="Q108" s="153"/>
      <c r="R108" s="153"/>
      <c r="S108" s="153"/>
      <c r="T108" s="153"/>
      <c r="U108" s="153"/>
      <c r="V108" s="153"/>
      <c r="W108" s="153">
        <f t="shared" si="40"/>
        <v>0</v>
      </c>
      <c r="X108" s="153">
        <f t="shared" si="41"/>
        <v>0</v>
      </c>
      <c r="Y108" s="153">
        <f t="shared" si="41"/>
        <v>0</v>
      </c>
      <c r="Z108" s="153">
        <f t="shared" si="41"/>
        <v>0</v>
      </c>
      <c r="AA108" s="153">
        <f t="shared" si="41"/>
        <v>0</v>
      </c>
      <c r="AB108" s="153">
        <f t="shared" si="42"/>
        <v>0</v>
      </c>
      <c r="AC108" s="153">
        <f t="shared" si="43"/>
        <v>0</v>
      </c>
      <c r="AD108" s="153"/>
      <c r="AE108" s="152"/>
      <c r="AF108" s="175"/>
      <c r="AG108" s="215"/>
    </row>
    <row r="109" spans="1:33" ht="23.1" customHeight="1" x14ac:dyDescent="0.25">
      <c r="A109" s="30"/>
      <c r="B109" s="40"/>
      <c r="C109" s="178"/>
      <c r="D109" s="248"/>
      <c r="E109" s="249"/>
      <c r="F109" s="248"/>
      <c r="G109" s="179"/>
      <c r="H109" s="365"/>
      <c r="I109" s="104"/>
      <c r="J109" s="1189"/>
      <c r="K109" s="1190"/>
      <c r="L109" s="822"/>
      <c r="M109" s="151"/>
      <c r="N109" s="152"/>
      <c r="O109" s="153"/>
      <c r="P109" s="153">
        <f t="shared" si="39"/>
        <v>0</v>
      </c>
      <c r="Q109" s="153"/>
      <c r="R109" s="153"/>
      <c r="S109" s="153"/>
      <c r="T109" s="153"/>
      <c r="U109" s="153"/>
      <c r="V109" s="153"/>
      <c r="W109" s="153">
        <f t="shared" si="40"/>
        <v>0</v>
      </c>
      <c r="X109" s="153">
        <f t="shared" ref="X109:AA125" si="53">W109+S109</f>
        <v>0</v>
      </c>
      <c r="Y109" s="153">
        <f t="shared" si="53"/>
        <v>0</v>
      </c>
      <c r="Z109" s="153">
        <f t="shared" si="53"/>
        <v>0</v>
      </c>
      <c r="AA109" s="153">
        <f t="shared" si="53"/>
        <v>0</v>
      </c>
      <c r="AB109" s="153">
        <f t="shared" si="42"/>
        <v>0</v>
      </c>
      <c r="AC109" s="153">
        <f t="shared" si="43"/>
        <v>0</v>
      </c>
      <c r="AD109" s="153"/>
      <c r="AE109" s="152"/>
      <c r="AF109" s="149" t="s">
        <v>219</v>
      </c>
      <c r="AG109" s="215"/>
    </row>
    <row r="110" spans="1:33" ht="24" customHeight="1" x14ac:dyDescent="0.25">
      <c r="A110" s="30"/>
      <c r="B110" s="40"/>
      <c r="C110" s="178"/>
      <c r="D110" s="248"/>
      <c r="E110" s="249"/>
      <c r="F110" s="248"/>
      <c r="G110" s="107" t="s">
        <v>16</v>
      </c>
      <c r="H110" s="1083" t="s">
        <v>743</v>
      </c>
      <c r="I110" s="1084"/>
      <c r="J110" s="1084"/>
      <c r="K110" s="1085"/>
      <c r="L110" s="650"/>
      <c r="M110" s="151"/>
      <c r="N110" s="152"/>
      <c r="O110" s="153"/>
      <c r="P110" s="153">
        <f t="shared" si="39"/>
        <v>0</v>
      </c>
      <c r="Q110" s="153"/>
      <c r="R110" s="153"/>
      <c r="S110" s="153"/>
      <c r="T110" s="153"/>
      <c r="U110" s="153"/>
      <c r="V110" s="153"/>
      <c r="W110" s="153">
        <f>IF(R110+($M110-$P110)&lt;=0,0,(R110+($M110-$P110)))</f>
        <v>0</v>
      </c>
      <c r="X110" s="153">
        <f t="shared" si="53"/>
        <v>0</v>
      </c>
      <c r="Y110" s="153">
        <f t="shared" si="53"/>
        <v>0</v>
      </c>
      <c r="Z110" s="153">
        <f t="shared" si="53"/>
        <v>0</v>
      </c>
      <c r="AA110" s="153">
        <f t="shared" si="53"/>
        <v>0</v>
      </c>
      <c r="AB110" s="153">
        <f t="shared" si="42"/>
        <v>0</v>
      </c>
      <c r="AC110" s="153">
        <f t="shared" si="43"/>
        <v>0</v>
      </c>
      <c r="AD110" s="153"/>
      <c r="AE110" s="152"/>
      <c r="AF110" s="175"/>
      <c r="AG110" s="215"/>
    </row>
    <row r="111" spans="1:33" ht="23.1" customHeight="1" x14ac:dyDescent="0.25">
      <c r="A111" s="30"/>
      <c r="B111" s="40"/>
      <c r="C111" s="178"/>
      <c r="D111" s="248"/>
      <c r="E111" s="249"/>
      <c r="F111" s="248"/>
      <c r="G111" s="285"/>
      <c r="H111" s="281"/>
      <c r="I111" s="1074" t="s">
        <v>634</v>
      </c>
      <c r="J111" s="1075"/>
      <c r="K111" s="1075"/>
      <c r="L111" s="688"/>
      <c r="M111" s="151"/>
      <c r="N111" s="152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2"/>
      <c r="AF111" s="175"/>
      <c r="AG111" s="215"/>
    </row>
    <row r="112" spans="1:33" ht="23.1" customHeight="1" x14ac:dyDescent="0.25">
      <c r="A112" s="30"/>
      <c r="B112" s="40"/>
      <c r="C112" s="178"/>
      <c r="D112" s="248"/>
      <c r="E112" s="249"/>
      <c r="F112" s="248"/>
      <c r="G112" s="285"/>
      <c r="H112" s="281"/>
      <c r="I112" s="104">
        <v>1</v>
      </c>
      <c r="J112" s="967" t="s">
        <v>216</v>
      </c>
      <c r="K112" s="968"/>
      <c r="L112" s="753"/>
      <c r="M112" s="151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2"/>
      <c r="AF112" s="149" t="s">
        <v>223</v>
      </c>
      <c r="AG112" s="181"/>
    </row>
    <row r="113" spans="1:33" ht="23.1" customHeight="1" x14ac:dyDescent="0.25">
      <c r="A113" s="30"/>
      <c r="B113" s="40"/>
      <c r="C113" s="178"/>
      <c r="D113" s="248"/>
      <c r="E113" s="249"/>
      <c r="F113" s="248"/>
      <c r="G113" s="285"/>
      <c r="H113" s="281"/>
      <c r="I113" s="104">
        <v>2</v>
      </c>
      <c r="J113" s="967" t="s">
        <v>66</v>
      </c>
      <c r="K113" s="968"/>
      <c r="L113" s="753"/>
      <c r="M113" s="151"/>
      <c r="N113" s="152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2"/>
      <c r="AF113" s="149" t="s">
        <v>237</v>
      </c>
      <c r="AG113" s="215"/>
    </row>
    <row r="114" spans="1:33" ht="23.1" customHeight="1" x14ac:dyDescent="0.25">
      <c r="A114" s="30"/>
      <c r="B114" s="40"/>
      <c r="C114" s="178"/>
      <c r="D114" s="248"/>
      <c r="E114" s="249"/>
      <c r="F114" s="248"/>
      <c r="G114" s="239"/>
      <c r="H114" s="281"/>
      <c r="I114" s="104">
        <v>3</v>
      </c>
      <c r="J114" s="967" t="s">
        <v>217</v>
      </c>
      <c r="K114" s="968"/>
      <c r="L114" s="753"/>
      <c r="M114" s="151"/>
      <c r="N114" s="471"/>
      <c r="O114" s="471"/>
      <c r="P114" s="471">
        <f t="shared" ref="P114:P115" si="54">N114+O114</f>
        <v>0</v>
      </c>
      <c r="Q114" s="471"/>
      <c r="R114" s="473"/>
      <c r="S114" s="473"/>
      <c r="T114" s="473"/>
      <c r="U114" s="473"/>
      <c r="V114" s="473"/>
      <c r="W114" s="473">
        <f t="shared" ref="W114:W115" si="55">IF(R114+($N114-$R114)&lt;=0,0,(R114+($N114-$R114)))</f>
        <v>0</v>
      </c>
      <c r="X114" s="473">
        <f t="shared" ref="X114:X115" si="56">W114+S114</f>
        <v>0</v>
      </c>
      <c r="Y114" s="473">
        <f t="shared" ref="Y114:Y115" si="57">X114+T114</f>
        <v>0</v>
      </c>
      <c r="Z114" s="473">
        <f t="shared" ref="Z114:Z115" si="58">Y114+U114</f>
        <v>0</v>
      </c>
      <c r="AA114" s="473">
        <f t="shared" ref="AA114:AA115" si="59">Z114+V114</f>
        <v>0</v>
      </c>
      <c r="AB114" s="473">
        <f t="shared" ref="AB114:AB115" si="60">IF(P114-M114-R114&lt;=0,0,(P114-M114-R114))</f>
        <v>0</v>
      </c>
      <c r="AC114" s="457">
        <f t="shared" ref="AC114:AC115" si="61">IF(W114-AB114&lt;=0,0,(W114-AB114))</f>
        <v>0</v>
      </c>
      <c r="AD114" s="153"/>
      <c r="AE114" s="12"/>
      <c r="AF114" s="149" t="s">
        <v>219</v>
      </c>
      <c r="AG114" s="255"/>
    </row>
    <row r="115" spans="1:33" ht="23.1" customHeight="1" x14ac:dyDescent="0.25">
      <c r="A115" s="30"/>
      <c r="B115" s="40"/>
      <c r="C115" s="178"/>
      <c r="D115" s="248"/>
      <c r="E115" s="249"/>
      <c r="F115" s="248"/>
      <c r="G115" s="239"/>
      <c r="H115" s="281"/>
      <c r="I115" s="104">
        <v>4</v>
      </c>
      <c r="J115" s="967" t="s">
        <v>422</v>
      </c>
      <c r="K115" s="968"/>
      <c r="L115" s="753"/>
      <c r="M115" s="151"/>
      <c r="N115" s="473"/>
      <c r="O115" s="473"/>
      <c r="P115" s="473">
        <f t="shared" si="54"/>
        <v>0</v>
      </c>
      <c r="Q115" s="473"/>
      <c r="R115" s="473"/>
      <c r="S115" s="473"/>
      <c r="T115" s="473"/>
      <c r="U115" s="473"/>
      <c r="V115" s="473"/>
      <c r="W115" s="473">
        <f t="shared" si="55"/>
        <v>0</v>
      </c>
      <c r="X115" s="473">
        <f t="shared" si="56"/>
        <v>0</v>
      </c>
      <c r="Y115" s="473">
        <f t="shared" si="57"/>
        <v>0</v>
      </c>
      <c r="Z115" s="473">
        <f t="shared" si="58"/>
        <v>0</v>
      </c>
      <c r="AA115" s="473">
        <f t="shared" si="59"/>
        <v>0</v>
      </c>
      <c r="AB115" s="473">
        <f t="shared" si="60"/>
        <v>0</v>
      </c>
      <c r="AC115" s="457">
        <f t="shared" si="61"/>
        <v>0</v>
      </c>
      <c r="AD115" s="153"/>
      <c r="AE115" s="153"/>
      <c r="AF115" s="149" t="s">
        <v>423</v>
      </c>
      <c r="AG115" s="215"/>
    </row>
    <row r="116" spans="1:33" ht="23.1" customHeight="1" x14ac:dyDescent="0.25">
      <c r="A116" s="30"/>
      <c r="B116" s="40"/>
      <c r="C116" s="178"/>
      <c r="D116" s="248"/>
      <c r="E116" s="249"/>
      <c r="F116" s="248"/>
      <c r="G116" s="239"/>
      <c r="H116" s="281"/>
      <c r="I116" s="104">
        <v>5</v>
      </c>
      <c r="J116" s="967" t="s">
        <v>26</v>
      </c>
      <c r="K116" s="968"/>
      <c r="L116" s="753"/>
      <c r="M116" s="151">
        <v>1</v>
      </c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2"/>
      <c r="AF116" s="149" t="s">
        <v>224</v>
      </c>
      <c r="AG116" s="215"/>
    </row>
    <row r="117" spans="1:33" ht="23.1" customHeight="1" x14ac:dyDescent="0.25">
      <c r="A117" s="30"/>
      <c r="B117" s="40"/>
      <c r="C117" s="178"/>
      <c r="D117" s="248"/>
      <c r="E117" s="249"/>
      <c r="F117" s="248"/>
      <c r="G117" s="239"/>
      <c r="H117" s="281"/>
      <c r="I117" s="104">
        <v>6</v>
      </c>
      <c r="J117" s="967" t="s">
        <v>225</v>
      </c>
      <c r="K117" s="968"/>
      <c r="L117" s="753"/>
      <c r="M117" s="151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2"/>
      <c r="AF117" s="149" t="s">
        <v>224</v>
      </c>
      <c r="AG117" s="10"/>
    </row>
    <row r="118" spans="1:33" ht="23.1" customHeight="1" x14ac:dyDescent="0.25">
      <c r="A118" s="30"/>
      <c r="B118" s="40"/>
      <c r="C118" s="178"/>
      <c r="D118" s="248"/>
      <c r="E118" s="249"/>
      <c r="F118" s="248"/>
      <c r="G118" s="239"/>
      <c r="H118" s="281"/>
      <c r="I118" s="104"/>
      <c r="J118" s="716"/>
      <c r="K118" s="717"/>
      <c r="L118" s="828"/>
      <c r="M118" s="151"/>
      <c r="N118" s="152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2"/>
      <c r="AF118" s="175"/>
      <c r="AG118" s="215"/>
    </row>
    <row r="119" spans="1:33" ht="23.1" customHeight="1" x14ac:dyDescent="0.25">
      <c r="A119" s="30"/>
      <c r="B119" s="40"/>
      <c r="C119" s="178"/>
      <c r="D119" s="248"/>
      <c r="E119" s="249"/>
      <c r="F119" s="248"/>
      <c r="G119" s="286"/>
      <c r="H119" s="250"/>
      <c r="I119" s="1193" t="s">
        <v>27</v>
      </c>
      <c r="J119" s="1194"/>
      <c r="K119" s="1195"/>
      <c r="L119" s="830"/>
      <c r="M119" s="151"/>
      <c r="N119" s="152"/>
      <c r="O119" s="153"/>
      <c r="P119" s="153">
        <f t="shared" si="39"/>
        <v>0</v>
      </c>
      <c r="Q119" s="153"/>
      <c r="R119" s="153"/>
      <c r="S119" s="153"/>
      <c r="T119" s="153"/>
      <c r="U119" s="153"/>
      <c r="V119" s="153"/>
      <c r="W119" s="153">
        <f>IF(R119+($M119-$P119)&lt;=0,0,(R119+($M119-$P119)))</f>
        <v>0</v>
      </c>
      <c r="X119" s="153">
        <f t="shared" si="53"/>
        <v>0</v>
      </c>
      <c r="Y119" s="153">
        <f t="shared" si="53"/>
        <v>0</v>
      </c>
      <c r="Z119" s="153">
        <f t="shared" si="53"/>
        <v>0</v>
      </c>
      <c r="AA119" s="153">
        <f t="shared" si="53"/>
        <v>0</v>
      </c>
      <c r="AB119" s="153">
        <f t="shared" si="42"/>
        <v>0</v>
      </c>
      <c r="AC119" s="153">
        <f t="shared" si="43"/>
        <v>0</v>
      </c>
      <c r="AD119" s="153"/>
      <c r="AE119" s="152"/>
      <c r="AF119" s="149" t="s">
        <v>219</v>
      </c>
      <c r="AG119" s="215"/>
    </row>
    <row r="120" spans="1:33" ht="23.1" customHeight="1" x14ac:dyDescent="0.25">
      <c r="A120" s="30"/>
      <c r="B120" s="40"/>
      <c r="C120" s="178"/>
      <c r="D120" s="248"/>
      <c r="E120" s="249"/>
      <c r="F120" s="248"/>
      <c r="G120" s="286"/>
      <c r="H120" s="250"/>
      <c r="I120" s="166"/>
      <c r="J120" s="1196" t="s">
        <v>518</v>
      </c>
      <c r="K120" s="1197"/>
      <c r="L120" s="729"/>
      <c r="M120" s="151"/>
      <c r="N120" s="152"/>
      <c r="O120" s="153"/>
      <c r="P120" s="153">
        <f t="shared" si="39"/>
        <v>0</v>
      </c>
      <c r="Q120" s="153"/>
      <c r="R120" s="153"/>
      <c r="S120" s="153"/>
      <c r="T120" s="153"/>
      <c r="U120" s="153"/>
      <c r="V120" s="153"/>
      <c r="W120" s="153">
        <f t="shared" ref="W120:W127" si="62">IF(R120+($M120-$P120)&lt;=0,0,(R120+($M120-$P120)))</f>
        <v>0</v>
      </c>
      <c r="X120" s="153">
        <f t="shared" si="53"/>
        <v>0</v>
      </c>
      <c r="Y120" s="153">
        <f t="shared" si="53"/>
        <v>0</v>
      </c>
      <c r="Z120" s="153">
        <f t="shared" si="53"/>
        <v>0</v>
      </c>
      <c r="AA120" s="153">
        <f t="shared" si="53"/>
        <v>0</v>
      </c>
      <c r="AB120" s="153">
        <f t="shared" si="42"/>
        <v>0</v>
      </c>
      <c r="AC120" s="153">
        <f t="shared" si="43"/>
        <v>0</v>
      </c>
      <c r="AD120" s="153"/>
      <c r="AE120" s="152"/>
      <c r="AF120" s="149" t="s">
        <v>423</v>
      </c>
      <c r="AG120" s="215"/>
    </row>
    <row r="121" spans="1:33" ht="23.1" customHeight="1" x14ac:dyDescent="0.25">
      <c r="A121" s="30"/>
      <c r="B121" s="40"/>
      <c r="C121" s="178"/>
      <c r="D121" s="248"/>
      <c r="E121" s="249"/>
      <c r="F121" s="248"/>
      <c r="G121" s="286"/>
      <c r="H121" s="250"/>
      <c r="I121" s="104">
        <v>1</v>
      </c>
      <c r="J121" s="1191" t="s">
        <v>519</v>
      </c>
      <c r="K121" s="1192"/>
      <c r="L121" s="831"/>
      <c r="M121" s="151"/>
      <c r="N121" s="152"/>
      <c r="O121" s="153"/>
      <c r="P121" s="153">
        <f t="shared" si="39"/>
        <v>0</v>
      </c>
      <c r="Q121" s="153"/>
      <c r="R121" s="153"/>
      <c r="S121" s="153"/>
      <c r="T121" s="153"/>
      <c r="U121" s="153"/>
      <c r="V121" s="153"/>
      <c r="W121" s="153">
        <f t="shared" si="62"/>
        <v>0</v>
      </c>
      <c r="X121" s="153">
        <f t="shared" si="53"/>
        <v>0</v>
      </c>
      <c r="Y121" s="153">
        <f t="shared" si="53"/>
        <v>0</v>
      </c>
      <c r="Z121" s="153">
        <f t="shared" si="53"/>
        <v>0</v>
      </c>
      <c r="AA121" s="153">
        <f t="shared" si="53"/>
        <v>0</v>
      </c>
      <c r="AB121" s="153">
        <f t="shared" si="42"/>
        <v>0</v>
      </c>
      <c r="AC121" s="151">
        <f t="shared" si="43"/>
        <v>0</v>
      </c>
      <c r="AD121" s="153"/>
      <c r="AE121" s="152"/>
      <c r="AF121" s="175"/>
      <c r="AG121" s="215"/>
    </row>
    <row r="122" spans="1:33" ht="23.1" customHeight="1" x14ac:dyDescent="0.25">
      <c r="A122" s="30"/>
      <c r="B122" s="40"/>
      <c r="C122" s="178"/>
      <c r="D122" s="248"/>
      <c r="E122" s="249"/>
      <c r="F122" s="248"/>
      <c r="G122" s="286"/>
      <c r="H122" s="250"/>
      <c r="I122" s="104">
        <v>2</v>
      </c>
      <c r="J122" s="1191" t="s">
        <v>520</v>
      </c>
      <c r="K122" s="1192"/>
      <c r="L122" s="831"/>
      <c r="M122" s="151"/>
      <c r="N122" s="152"/>
      <c r="O122" s="153"/>
      <c r="P122" s="153">
        <f t="shared" si="39"/>
        <v>0</v>
      </c>
      <c r="Q122" s="153"/>
      <c r="R122" s="153"/>
      <c r="S122" s="153"/>
      <c r="T122" s="153"/>
      <c r="U122" s="153"/>
      <c r="V122" s="153"/>
      <c r="W122" s="153">
        <f t="shared" si="62"/>
        <v>0</v>
      </c>
      <c r="X122" s="153">
        <f t="shared" si="53"/>
        <v>0</v>
      </c>
      <c r="Y122" s="153">
        <f t="shared" si="53"/>
        <v>0</v>
      </c>
      <c r="Z122" s="153">
        <f t="shared" si="53"/>
        <v>0</v>
      </c>
      <c r="AA122" s="153">
        <f t="shared" si="53"/>
        <v>0</v>
      </c>
      <c r="AB122" s="153">
        <f t="shared" si="42"/>
        <v>0</v>
      </c>
      <c r="AC122" s="153">
        <f t="shared" si="43"/>
        <v>0</v>
      </c>
      <c r="AD122" s="153"/>
      <c r="AE122" s="152"/>
      <c r="AF122" s="175"/>
      <c r="AG122" s="215"/>
    </row>
    <row r="123" spans="1:33" ht="23.1" customHeight="1" x14ac:dyDescent="0.25">
      <c r="A123" s="30"/>
      <c r="B123" s="40"/>
      <c r="C123" s="178"/>
      <c r="D123" s="248"/>
      <c r="E123" s="249"/>
      <c r="F123" s="248"/>
      <c r="G123" s="286"/>
      <c r="H123" s="250"/>
      <c r="I123" s="104">
        <v>3</v>
      </c>
      <c r="J123" s="1191" t="s">
        <v>521</v>
      </c>
      <c r="K123" s="1192"/>
      <c r="L123" s="831"/>
      <c r="M123" s="151"/>
      <c r="N123" s="152"/>
      <c r="O123" s="153"/>
      <c r="P123" s="153">
        <f t="shared" si="39"/>
        <v>0</v>
      </c>
      <c r="Q123" s="153"/>
      <c r="R123" s="153"/>
      <c r="S123" s="153"/>
      <c r="T123" s="153"/>
      <c r="U123" s="153"/>
      <c r="V123" s="153"/>
      <c r="W123" s="153">
        <f t="shared" si="62"/>
        <v>0</v>
      </c>
      <c r="X123" s="153">
        <f t="shared" si="53"/>
        <v>0</v>
      </c>
      <c r="Y123" s="153">
        <f t="shared" si="53"/>
        <v>0</v>
      </c>
      <c r="Z123" s="153">
        <f t="shared" si="53"/>
        <v>0</v>
      </c>
      <c r="AA123" s="153">
        <f t="shared" si="53"/>
        <v>0</v>
      </c>
      <c r="AB123" s="153">
        <f t="shared" si="42"/>
        <v>0</v>
      </c>
      <c r="AC123" s="153">
        <f t="shared" si="43"/>
        <v>0</v>
      </c>
      <c r="AD123" s="153"/>
      <c r="AE123" s="152"/>
      <c r="AF123" s="175"/>
      <c r="AG123" s="215"/>
    </row>
    <row r="124" spans="1:33" ht="23.1" customHeight="1" x14ac:dyDescent="0.25">
      <c r="A124" s="30"/>
      <c r="B124" s="40"/>
      <c r="C124" s="178"/>
      <c r="D124" s="248"/>
      <c r="E124" s="249"/>
      <c r="F124" s="248"/>
      <c r="G124" s="286"/>
      <c r="H124" s="250"/>
      <c r="I124" s="104">
        <v>4</v>
      </c>
      <c r="J124" s="1191" t="s">
        <v>522</v>
      </c>
      <c r="K124" s="1192"/>
      <c r="L124" s="831"/>
      <c r="M124" s="151">
        <v>1</v>
      </c>
      <c r="N124" s="152"/>
      <c r="O124" s="153"/>
      <c r="P124" s="153">
        <f t="shared" si="39"/>
        <v>0</v>
      </c>
      <c r="Q124" s="153"/>
      <c r="R124" s="153"/>
      <c r="S124" s="153"/>
      <c r="T124" s="153"/>
      <c r="U124" s="153"/>
      <c r="V124" s="153"/>
      <c r="W124" s="153">
        <f t="shared" si="62"/>
        <v>1</v>
      </c>
      <c r="X124" s="153">
        <f t="shared" si="53"/>
        <v>1</v>
      </c>
      <c r="Y124" s="153">
        <f t="shared" si="53"/>
        <v>1</v>
      </c>
      <c r="Z124" s="153">
        <f t="shared" si="53"/>
        <v>1</v>
      </c>
      <c r="AA124" s="153">
        <f t="shared" si="53"/>
        <v>1</v>
      </c>
      <c r="AB124" s="153">
        <f t="shared" si="42"/>
        <v>0</v>
      </c>
      <c r="AC124" s="153">
        <f t="shared" si="43"/>
        <v>1</v>
      </c>
      <c r="AD124" s="153"/>
      <c r="AE124" s="152"/>
      <c r="AF124" s="175"/>
      <c r="AG124" s="215"/>
    </row>
    <row r="125" spans="1:33" ht="23.1" customHeight="1" x14ac:dyDescent="0.25">
      <c r="A125" s="30"/>
      <c r="B125" s="40"/>
      <c r="C125" s="178"/>
      <c r="D125" s="248"/>
      <c r="E125" s="249"/>
      <c r="F125" s="248"/>
      <c r="G125" s="286"/>
      <c r="H125" s="250"/>
      <c r="I125" s="104">
        <v>5</v>
      </c>
      <c r="J125" s="1191" t="s">
        <v>523</v>
      </c>
      <c r="K125" s="1192"/>
      <c r="L125" s="831"/>
      <c r="M125" s="151"/>
      <c r="N125" s="152"/>
      <c r="O125" s="153"/>
      <c r="P125" s="153">
        <f t="shared" si="39"/>
        <v>0</v>
      </c>
      <c r="Q125" s="153"/>
      <c r="R125" s="153"/>
      <c r="S125" s="153"/>
      <c r="T125" s="153"/>
      <c r="U125" s="153"/>
      <c r="V125" s="153"/>
      <c r="W125" s="153">
        <f t="shared" si="62"/>
        <v>0</v>
      </c>
      <c r="X125" s="153">
        <f t="shared" si="53"/>
        <v>0</v>
      </c>
      <c r="Y125" s="153">
        <f t="shared" si="53"/>
        <v>0</v>
      </c>
      <c r="Z125" s="153">
        <f t="shared" si="53"/>
        <v>0</v>
      </c>
      <c r="AA125" s="153">
        <f t="shared" si="53"/>
        <v>0</v>
      </c>
      <c r="AB125" s="153">
        <f t="shared" si="42"/>
        <v>0</v>
      </c>
      <c r="AC125" s="153">
        <f t="shared" si="43"/>
        <v>0</v>
      </c>
      <c r="AD125" s="153"/>
      <c r="AE125" s="152"/>
      <c r="AF125" s="175"/>
      <c r="AG125" s="215"/>
    </row>
    <row r="126" spans="1:33" ht="23.1" customHeight="1" x14ac:dyDescent="0.25">
      <c r="A126" s="30"/>
      <c r="B126" s="40"/>
      <c r="C126" s="178"/>
      <c r="D126" s="248"/>
      <c r="E126" s="249"/>
      <c r="F126" s="248"/>
      <c r="G126" s="286"/>
      <c r="H126" s="250"/>
      <c r="I126" s="104">
        <v>6</v>
      </c>
      <c r="J126" s="1191" t="s">
        <v>524</v>
      </c>
      <c r="K126" s="1192"/>
      <c r="L126" s="831"/>
      <c r="M126" s="151"/>
      <c r="N126" s="152"/>
      <c r="O126" s="153"/>
      <c r="P126" s="153">
        <f t="shared" si="39"/>
        <v>0</v>
      </c>
      <c r="Q126" s="153"/>
      <c r="R126" s="153"/>
      <c r="S126" s="153"/>
      <c r="T126" s="153"/>
      <c r="U126" s="153"/>
      <c r="V126" s="153"/>
      <c r="W126" s="153">
        <f t="shared" si="62"/>
        <v>0</v>
      </c>
      <c r="X126" s="153">
        <f t="shared" ref="X126:AA142" si="63">W126+S126</f>
        <v>0</v>
      </c>
      <c r="Y126" s="153">
        <f t="shared" si="63"/>
        <v>0</v>
      </c>
      <c r="Z126" s="153">
        <f t="shared" si="63"/>
        <v>0</v>
      </c>
      <c r="AA126" s="153">
        <f t="shared" si="63"/>
        <v>0</v>
      </c>
      <c r="AB126" s="153">
        <f t="shared" si="42"/>
        <v>0</v>
      </c>
      <c r="AC126" s="191">
        <f t="shared" si="43"/>
        <v>0</v>
      </c>
      <c r="AD126" s="153"/>
      <c r="AE126" s="152"/>
      <c r="AF126" s="149" t="s">
        <v>219</v>
      </c>
      <c r="AG126" s="215"/>
    </row>
    <row r="127" spans="1:33" ht="23.1" customHeight="1" x14ac:dyDescent="0.25">
      <c r="A127" s="30"/>
      <c r="B127" s="40"/>
      <c r="C127" s="178"/>
      <c r="D127" s="248"/>
      <c r="E127" s="249"/>
      <c r="F127" s="248"/>
      <c r="G127" s="286"/>
      <c r="H127" s="250"/>
      <c r="I127" s="104">
        <v>7</v>
      </c>
      <c r="J127" s="1122" t="s">
        <v>525</v>
      </c>
      <c r="K127" s="1124"/>
      <c r="L127" s="691"/>
      <c r="M127" s="151"/>
      <c r="N127" s="152"/>
      <c r="O127" s="153"/>
      <c r="P127" s="153">
        <f t="shared" si="39"/>
        <v>0</v>
      </c>
      <c r="Q127" s="153"/>
      <c r="R127" s="153"/>
      <c r="S127" s="153"/>
      <c r="T127" s="153"/>
      <c r="U127" s="153"/>
      <c r="V127" s="153"/>
      <c r="W127" s="153">
        <f t="shared" si="62"/>
        <v>0</v>
      </c>
      <c r="X127" s="153">
        <f t="shared" si="63"/>
        <v>0</v>
      </c>
      <c r="Y127" s="153">
        <f t="shared" si="63"/>
        <v>0</v>
      </c>
      <c r="Z127" s="153">
        <f t="shared" si="63"/>
        <v>0</v>
      </c>
      <c r="AA127" s="153">
        <f t="shared" si="63"/>
        <v>0</v>
      </c>
      <c r="AB127" s="153">
        <f t="shared" si="42"/>
        <v>0</v>
      </c>
      <c r="AC127" s="153">
        <f t="shared" si="43"/>
        <v>0</v>
      </c>
      <c r="AD127" s="153"/>
      <c r="AE127" s="152"/>
      <c r="AF127" s="149" t="s">
        <v>423</v>
      </c>
      <c r="AG127" s="215"/>
    </row>
    <row r="128" spans="1:33" ht="23.1" customHeight="1" x14ac:dyDescent="0.25">
      <c r="A128" s="30"/>
      <c r="B128" s="40"/>
      <c r="C128" s="178"/>
      <c r="D128" s="248"/>
      <c r="E128" s="249"/>
      <c r="F128" s="248"/>
      <c r="G128" s="286"/>
      <c r="H128" s="250"/>
      <c r="I128" s="104">
        <v>8</v>
      </c>
      <c r="J128" s="1122" t="s">
        <v>526</v>
      </c>
      <c r="K128" s="1124"/>
      <c r="L128" s="691"/>
      <c r="M128" s="151"/>
      <c r="N128" s="152"/>
      <c r="O128" s="153"/>
      <c r="P128" s="153">
        <f t="shared" si="39"/>
        <v>0</v>
      </c>
      <c r="Q128" s="153"/>
      <c r="R128" s="153"/>
      <c r="S128" s="153"/>
      <c r="T128" s="153"/>
      <c r="U128" s="153"/>
      <c r="V128" s="153"/>
      <c r="W128" s="153">
        <f>IF(R128+($M128-$P128)&lt;=0,0,(R128+($M128-$P128)))</f>
        <v>0</v>
      </c>
      <c r="X128" s="153">
        <f t="shared" si="63"/>
        <v>0</v>
      </c>
      <c r="Y128" s="153">
        <f t="shared" si="63"/>
        <v>0</v>
      </c>
      <c r="Z128" s="153">
        <f t="shared" si="63"/>
        <v>0</v>
      </c>
      <c r="AA128" s="153">
        <f t="shared" si="63"/>
        <v>0</v>
      </c>
      <c r="AB128" s="153">
        <f t="shared" si="42"/>
        <v>0</v>
      </c>
      <c r="AC128" s="153">
        <f t="shared" si="43"/>
        <v>0</v>
      </c>
      <c r="AD128" s="153"/>
      <c r="AE128" s="152"/>
      <c r="AF128" s="175"/>
      <c r="AG128" s="215"/>
    </row>
    <row r="129" spans="1:33" ht="23.1" customHeight="1" x14ac:dyDescent="0.25">
      <c r="A129" s="30"/>
      <c r="B129" s="40"/>
      <c r="C129" s="178"/>
      <c r="D129" s="248"/>
      <c r="E129" s="249"/>
      <c r="F129" s="248"/>
      <c r="G129" s="286"/>
      <c r="H129" s="250"/>
      <c r="I129" s="104">
        <v>9</v>
      </c>
      <c r="J129" s="1191" t="s">
        <v>527</v>
      </c>
      <c r="K129" s="1192"/>
      <c r="L129" s="831"/>
      <c r="M129" s="151"/>
      <c r="N129" s="152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2"/>
      <c r="AF129" s="175"/>
      <c r="AG129" s="215"/>
    </row>
    <row r="130" spans="1:33" ht="23.1" customHeight="1" x14ac:dyDescent="0.25">
      <c r="A130" s="30"/>
      <c r="B130" s="40"/>
      <c r="C130" s="178"/>
      <c r="D130" s="248"/>
      <c r="E130" s="249"/>
      <c r="F130" s="248"/>
      <c r="G130" s="286"/>
      <c r="H130" s="250"/>
      <c r="I130" s="104">
        <v>10</v>
      </c>
      <c r="J130" s="1191" t="s">
        <v>528</v>
      </c>
      <c r="K130" s="1192"/>
      <c r="L130" s="832"/>
      <c r="M130" s="202"/>
      <c r="N130" s="192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192"/>
      <c r="AF130" s="206"/>
      <c r="AG130" s="255"/>
    </row>
    <row r="131" spans="1:33" ht="23.1" customHeight="1" x14ac:dyDescent="0.25">
      <c r="A131" s="30"/>
      <c r="B131" s="40"/>
      <c r="C131" s="178"/>
      <c r="D131" s="248"/>
      <c r="E131" s="249"/>
      <c r="F131" s="248"/>
      <c r="G131" s="286"/>
      <c r="H131" s="250"/>
      <c r="I131" s="104">
        <v>11</v>
      </c>
      <c r="J131" s="1191" t="s">
        <v>529</v>
      </c>
      <c r="K131" s="1192"/>
      <c r="L131" s="831"/>
      <c r="M131" s="151">
        <v>1</v>
      </c>
      <c r="N131" s="152"/>
      <c r="O131" s="153"/>
      <c r="P131" s="153">
        <f t="shared" si="39"/>
        <v>0</v>
      </c>
      <c r="Q131" s="153"/>
      <c r="R131" s="153"/>
      <c r="S131" s="153"/>
      <c r="T131" s="153"/>
      <c r="U131" s="153"/>
      <c r="V131" s="153"/>
      <c r="W131" s="153">
        <f>IF(R131+($M131-$P131)&lt;=0,0,(R131+($M131-$P131)))</f>
        <v>1</v>
      </c>
      <c r="X131" s="153">
        <f t="shared" si="63"/>
        <v>1</v>
      </c>
      <c r="Y131" s="153">
        <f t="shared" si="63"/>
        <v>1</v>
      </c>
      <c r="Z131" s="153">
        <f t="shared" si="63"/>
        <v>1</v>
      </c>
      <c r="AA131" s="153">
        <f t="shared" si="63"/>
        <v>1</v>
      </c>
      <c r="AB131" s="153">
        <f t="shared" si="42"/>
        <v>0</v>
      </c>
      <c r="AC131" s="151">
        <f t="shared" si="43"/>
        <v>1</v>
      </c>
      <c r="AD131" s="153"/>
      <c r="AE131" s="152"/>
      <c r="AF131" s="175"/>
      <c r="AG131" s="215"/>
    </row>
    <row r="132" spans="1:33" ht="23.1" customHeight="1" x14ac:dyDescent="0.25">
      <c r="A132" s="30"/>
      <c r="B132" s="40"/>
      <c r="C132" s="178"/>
      <c r="D132" s="248"/>
      <c r="E132" s="249"/>
      <c r="F132" s="248"/>
      <c r="G132" s="286"/>
      <c r="H132" s="250"/>
      <c r="I132" s="104">
        <v>12</v>
      </c>
      <c r="J132" s="1191" t="s">
        <v>530</v>
      </c>
      <c r="K132" s="1192"/>
      <c r="L132" s="831"/>
      <c r="M132" s="151"/>
      <c r="N132" s="152"/>
      <c r="O132" s="153"/>
      <c r="P132" s="153">
        <f t="shared" si="39"/>
        <v>0</v>
      </c>
      <c r="Q132" s="153"/>
      <c r="R132" s="153"/>
      <c r="S132" s="153"/>
      <c r="T132" s="153"/>
      <c r="U132" s="153"/>
      <c r="V132" s="153"/>
      <c r="W132" s="153">
        <f>IF(R132+($M132-$P132)&lt;=0,0,(R132+($M132-$P132)))</f>
        <v>0</v>
      </c>
      <c r="X132" s="153">
        <f t="shared" si="63"/>
        <v>0</v>
      </c>
      <c r="Y132" s="153">
        <f t="shared" si="63"/>
        <v>0</v>
      </c>
      <c r="Z132" s="153">
        <f t="shared" si="63"/>
        <v>0</v>
      </c>
      <c r="AA132" s="153">
        <f t="shared" si="63"/>
        <v>0</v>
      </c>
      <c r="AB132" s="153">
        <f t="shared" si="42"/>
        <v>0</v>
      </c>
      <c r="AC132" s="153">
        <f t="shared" si="43"/>
        <v>0</v>
      </c>
      <c r="AD132" s="153"/>
      <c r="AE132" s="152"/>
      <c r="AF132" s="175"/>
      <c r="AG132" s="215"/>
    </row>
    <row r="133" spans="1:33" ht="23.1" customHeight="1" x14ac:dyDescent="0.25">
      <c r="A133" s="30"/>
      <c r="B133" s="40"/>
      <c r="C133" s="178"/>
      <c r="D133" s="248"/>
      <c r="E133" s="249"/>
      <c r="F133" s="248"/>
      <c r="G133" s="286"/>
      <c r="H133" s="250"/>
      <c r="I133" s="104">
        <v>13</v>
      </c>
      <c r="J133" s="1191" t="s">
        <v>531</v>
      </c>
      <c r="K133" s="1192"/>
      <c r="L133" s="831"/>
      <c r="M133" s="151"/>
      <c r="N133" s="152"/>
      <c r="O133" s="153"/>
      <c r="P133" s="153">
        <f t="shared" si="39"/>
        <v>0</v>
      </c>
      <c r="Q133" s="153"/>
      <c r="R133" s="153"/>
      <c r="S133" s="153"/>
      <c r="T133" s="153"/>
      <c r="U133" s="153"/>
      <c r="V133" s="153"/>
      <c r="W133" s="153">
        <f>IF(R133+($M133-$P133)&lt;=0,0,(R133+($M133-$P133)))</f>
        <v>0</v>
      </c>
      <c r="X133" s="153">
        <f t="shared" si="63"/>
        <v>0</v>
      </c>
      <c r="Y133" s="153">
        <f t="shared" si="63"/>
        <v>0</v>
      </c>
      <c r="Z133" s="153">
        <f t="shared" si="63"/>
        <v>0</v>
      </c>
      <c r="AA133" s="153">
        <f t="shared" si="63"/>
        <v>0</v>
      </c>
      <c r="AB133" s="153">
        <f t="shared" si="42"/>
        <v>0</v>
      </c>
      <c r="AC133" s="153">
        <f t="shared" si="43"/>
        <v>0</v>
      </c>
      <c r="AD133" s="153"/>
      <c r="AE133" s="152"/>
      <c r="AF133" s="149" t="s">
        <v>219</v>
      </c>
      <c r="AG133" s="215"/>
    </row>
    <row r="134" spans="1:33" ht="23.1" customHeight="1" x14ac:dyDescent="0.25">
      <c r="A134" s="30"/>
      <c r="B134" s="40"/>
      <c r="C134" s="178"/>
      <c r="D134" s="248"/>
      <c r="E134" s="249"/>
      <c r="F134" s="248"/>
      <c r="G134" s="286"/>
      <c r="H134" s="250"/>
      <c r="I134" s="104">
        <v>14</v>
      </c>
      <c r="J134" s="1191" t="s">
        <v>532</v>
      </c>
      <c r="K134" s="1192"/>
      <c r="L134" s="831"/>
      <c r="M134" s="151"/>
      <c r="N134" s="152"/>
      <c r="O134" s="153"/>
      <c r="P134" s="153">
        <f t="shared" si="39"/>
        <v>0</v>
      </c>
      <c r="Q134" s="153"/>
      <c r="R134" s="153"/>
      <c r="S134" s="153"/>
      <c r="T134" s="153"/>
      <c r="U134" s="153"/>
      <c r="V134" s="153"/>
      <c r="W134" s="153">
        <f>IF(R134+($M134-$P134)&lt;=0,0,(R134+($M134-$P134)))</f>
        <v>0</v>
      </c>
      <c r="X134" s="153">
        <f t="shared" si="63"/>
        <v>0</v>
      </c>
      <c r="Y134" s="153">
        <f t="shared" si="63"/>
        <v>0</v>
      </c>
      <c r="Z134" s="153">
        <f t="shared" si="63"/>
        <v>0</v>
      </c>
      <c r="AA134" s="153">
        <f t="shared" si="63"/>
        <v>0</v>
      </c>
      <c r="AB134" s="153">
        <f t="shared" si="42"/>
        <v>0</v>
      </c>
      <c r="AC134" s="153">
        <f t="shared" si="43"/>
        <v>0</v>
      </c>
      <c r="AD134" s="153"/>
      <c r="AE134" s="152"/>
      <c r="AF134" s="149" t="s">
        <v>423</v>
      </c>
      <c r="AG134" s="215"/>
    </row>
    <row r="135" spans="1:33" ht="16.5" x14ac:dyDescent="0.25">
      <c r="A135" s="30"/>
      <c r="B135" s="40"/>
      <c r="C135" s="178"/>
      <c r="D135" s="248"/>
      <c r="E135" s="249"/>
      <c r="F135" s="248"/>
      <c r="G135" s="286"/>
      <c r="H135" s="250"/>
      <c r="I135" s="104">
        <v>15</v>
      </c>
      <c r="J135" s="1191" t="s">
        <v>533</v>
      </c>
      <c r="K135" s="1192"/>
      <c r="L135" s="831"/>
      <c r="M135" s="151"/>
      <c r="N135" s="152"/>
      <c r="O135" s="153"/>
      <c r="P135" s="153">
        <f t="shared" si="39"/>
        <v>0</v>
      </c>
      <c r="Q135" s="153"/>
      <c r="R135" s="153"/>
      <c r="S135" s="153"/>
      <c r="T135" s="153"/>
      <c r="U135" s="153"/>
      <c r="V135" s="153"/>
      <c r="W135" s="153">
        <f>IF(R135+($M135-$P135)&lt;=0,0,(R135+($M135-$P135)))</f>
        <v>0</v>
      </c>
      <c r="X135" s="153">
        <f t="shared" si="63"/>
        <v>0</v>
      </c>
      <c r="Y135" s="153">
        <f t="shared" si="63"/>
        <v>0</v>
      </c>
      <c r="Z135" s="153">
        <f t="shared" si="63"/>
        <v>0</v>
      </c>
      <c r="AA135" s="153">
        <f t="shared" si="63"/>
        <v>0</v>
      </c>
      <c r="AB135" s="153">
        <f t="shared" si="42"/>
        <v>0</v>
      </c>
      <c r="AC135" s="153">
        <f t="shared" si="43"/>
        <v>0</v>
      </c>
      <c r="AD135" s="153"/>
      <c r="AE135" s="152"/>
      <c r="AF135" s="175"/>
      <c r="AG135" s="215"/>
    </row>
    <row r="136" spans="1:33" ht="16.5" x14ac:dyDescent="0.25">
      <c r="A136" s="30"/>
      <c r="B136" s="40"/>
      <c r="C136" s="178"/>
      <c r="D136" s="248"/>
      <c r="E136" s="249"/>
      <c r="F136" s="248"/>
      <c r="G136" s="286"/>
      <c r="H136" s="250"/>
      <c r="I136" s="104">
        <v>16</v>
      </c>
      <c r="J136" s="1191" t="s">
        <v>534</v>
      </c>
      <c r="K136" s="1192"/>
      <c r="L136" s="831"/>
      <c r="M136" s="151"/>
      <c r="N136" s="152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91"/>
      <c r="AD136" s="153"/>
      <c r="AE136" s="152"/>
      <c r="AF136" s="175"/>
      <c r="AG136" s="215"/>
    </row>
    <row r="137" spans="1:33" ht="16.5" x14ac:dyDescent="0.25">
      <c r="A137" s="30"/>
      <c r="B137" s="40"/>
      <c r="C137" s="178"/>
      <c r="D137" s="248"/>
      <c r="E137" s="249"/>
      <c r="F137" s="248"/>
      <c r="G137" s="286"/>
      <c r="H137" s="250"/>
      <c r="I137" s="104">
        <v>17</v>
      </c>
      <c r="J137" s="1191" t="s">
        <v>535</v>
      </c>
      <c r="K137" s="1192"/>
      <c r="L137" s="831"/>
      <c r="M137" s="151"/>
      <c r="N137" s="152"/>
      <c r="O137" s="153"/>
      <c r="P137" s="153">
        <f t="shared" si="39"/>
        <v>0</v>
      </c>
      <c r="Q137" s="153"/>
      <c r="R137" s="153"/>
      <c r="S137" s="153"/>
      <c r="T137" s="153"/>
      <c r="U137" s="153"/>
      <c r="V137" s="153"/>
      <c r="W137" s="153">
        <f t="shared" ref="W137:W142" si="64">IF(R137+($M137-$P137)&lt;=0,0,(R137+($M137-$P137)))</f>
        <v>0</v>
      </c>
      <c r="X137" s="153">
        <f t="shared" si="63"/>
        <v>0</v>
      </c>
      <c r="Y137" s="153">
        <f t="shared" si="63"/>
        <v>0</v>
      </c>
      <c r="Z137" s="153">
        <f t="shared" si="63"/>
        <v>0</v>
      </c>
      <c r="AA137" s="153">
        <f t="shared" si="63"/>
        <v>0</v>
      </c>
      <c r="AB137" s="153">
        <f t="shared" si="42"/>
        <v>0</v>
      </c>
      <c r="AC137" s="153">
        <f t="shared" si="43"/>
        <v>0</v>
      </c>
      <c r="AD137" s="153"/>
      <c r="AE137" s="152"/>
      <c r="AF137" s="175"/>
      <c r="AG137" s="215"/>
    </row>
    <row r="138" spans="1:33" ht="16.5" x14ac:dyDescent="0.25">
      <c r="A138" s="30"/>
      <c r="B138" s="40"/>
      <c r="C138" s="178"/>
      <c r="D138" s="248"/>
      <c r="E138" s="249"/>
      <c r="F138" s="248"/>
      <c r="G138" s="286"/>
      <c r="H138" s="250"/>
      <c r="I138" s="104">
        <v>18</v>
      </c>
      <c r="J138" s="1191" t="s">
        <v>536</v>
      </c>
      <c r="K138" s="1192"/>
      <c r="L138" s="831"/>
      <c r="M138" s="151"/>
      <c r="N138" s="152"/>
      <c r="O138" s="153"/>
      <c r="P138" s="153">
        <f t="shared" si="39"/>
        <v>0</v>
      </c>
      <c r="Q138" s="153"/>
      <c r="R138" s="153"/>
      <c r="S138" s="153"/>
      <c r="T138" s="153"/>
      <c r="U138" s="153"/>
      <c r="V138" s="153"/>
      <c r="W138" s="153">
        <f t="shared" si="64"/>
        <v>0</v>
      </c>
      <c r="X138" s="153">
        <f t="shared" si="63"/>
        <v>0</v>
      </c>
      <c r="Y138" s="153">
        <f t="shared" si="63"/>
        <v>0</v>
      </c>
      <c r="Z138" s="153">
        <f t="shared" si="63"/>
        <v>0</v>
      </c>
      <c r="AA138" s="153">
        <f t="shared" si="63"/>
        <v>0</v>
      </c>
      <c r="AB138" s="153">
        <f t="shared" si="42"/>
        <v>0</v>
      </c>
      <c r="AC138" s="153">
        <f t="shared" si="43"/>
        <v>0</v>
      </c>
      <c r="AD138" s="153"/>
      <c r="AE138" s="152"/>
      <c r="AF138" s="175"/>
      <c r="AG138" s="215"/>
    </row>
    <row r="139" spans="1:33" ht="16.5" x14ac:dyDescent="0.25">
      <c r="A139" s="30"/>
      <c r="B139" s="40"/>
      <c r="C139" s="178"/>
      <c r="D139" s="248"/>
      <c r="E139" s="249"/>
      <c r="F139" s="248"/>
      <c r="G139" s="286"/>
      <c r="H139" s="250"/>
      <c r="I139" s="104">
        <v>19</v>
      </c>
      <c r="J139" s="1191" t="s">
        <v>537</v>
      </c>
      <c r="K139" s="1192"/>
      <c r="L139" s="831"/>
      <c r="M139" s="151"/>
      <c r="N139" s="152"/>
      <c r="O139" s="153"/>
      <c r="P139" s="153">
        <f t="shared" si="39"/>
        <v>0</v>
      </c>
      <c r="Q139" s="153"/>
      <c r="R139" s="153"/>
      <c r="S139" s="153"/>
      <c r="T139" s="153"/>
      <c r="U139" s="153"/>
      <c r="V139" s="153"/>
      <c r="W139" s="153">
        <f t="shared" si="64"/>
        <v>0</v>
      </c>
      <c r="X139" s="153">
        <f t="shared" si="63"/>
        <v>0</v>
      </c>
      <c r="Y139" s="153">
        <f t="shared" si="63"/>
        <v>0</v>
      </c>
      <c r="Z139" s="153">
        <f t="shared" si="63"/>
        <v>0</v>
      </c>
      <c r="AA139" s="153">
        <f t="shared" si="63"/>
        <v>0</v>
      </c>
      <c r="AB139" s="153">
        <f t="shared" si="42"/>
        <v>0</v>
      </c>
      <c r="AC139" s="151">
        <f t="shared" si="43"/>
        <v>0</v>
      </c>
      <c r="AD139" s="153"/>
      <c r="AE139" s="152"/>
      <c r="AF139" s="175"/>
      <c r="AG139" s="215"/>
    </row>
    <row r="140" spans="1:33" ht="33.75" customHeight="1" x14ac:dyDescent="0.25">
      <c r="A140" s="30"/>
      <c r="B140" s="40"/>
      <c r="C140" s="178"/>
      <c r="D140" s="248"/>
      <c r="E140" s="249"/>
      <c r="F140" s="248"/>
      <c r="G140" s="286"/>
      <c r="H140" s="250"/>
      <c r="I140" s="104">
        <v>20</v>
      </c>
      <c r="J140" s="1191" t="s">
        <v>538</v>
      </c>
      <c r="K140" s="1192"/>
      <c r="L140" s="831"/>
      <c r="M140" s="151"/>
      <c r="N140" s="152"/>
      <c r="O140" s="153"/>
      <c r="P140" s="153">
        <f t="shared" si="39"/>
        <v>0</v>
      </c>
      <c r="Q140" s="153"/>
      <c r="R140" s="153"/>
      <c r="S140" s="153"/>
      <c r="T140" s="153"/>
      <c r="U140" s="153"/>
      <c r="V140" s="153"/>
      <c r="W140" s="153">
        <f t="shared" si="64"/>
        <v>0</v>
      </c>
      <c r="X140" s="153">
        <f t="shared" si="63"/>
        <v>0</v>
      </c>
      <c r="Y140" s="153">
        <f t="shared" si="63"/>
        <v>0</v>
      </c>
      <c r="Z140" s="153">
        <f t="shared" si="63"/>
        <v>0</v>
      </c>
      <c r="AA140" s="153">
        <f t="shared" si="63"/>
        <v>0</v>
      </c>
      <c r="AB140" s="153">
        <f t="shared" si="42"/>
        <v>0</v>
      </c>
      <c r="AC140" s="153">
        <f t="shared" si="43"/>
        <v>0</v>
      </c>
      <c r="AD140" s="153"/>
      <c r="AE140" s="152"/>
      <c r="AF140" s="175"/>
      <c r="AG140" s="215"/>
    </row>
    <row r="141" spans="1:33" ht="16.5" x14ac:dyDescent="0.25">
      <c r="A141" s="30"/>
      <c r="B141" s="40"/>
      <c r="C141" s="178"/>
      <c r="D141" s="248"/>
      <c r="E141" s="249"/>
      <c r="F141" s="248"/>
      <c r="G141" s="286"/>
      <c r="H141" s="250"/>
      <c r="I141" s="104">
        <v>21</v>
      </c>
      <c r="J141" s="1191" t="s">
        <v>539</v>
      </c>
      <c r="K141" s="1192"/>
      <c r="L141" s="831"/>
      <c r="M141" s="151"/>
      <c r="N141" s="152"/>
      <c r="O141" s="153"/>
      <c r="P141" s="153">
        <f t="shared" si="39"/>
        <v>0</v>
      </c>
      <c r="Q141" s="153"/>
      <c r="R141" s="153"/>
      <c r="S141" s="153"/>
      <c r="T141" s="153"/>
      <c r="U141" s="153"/>
      <c r="V141" s="153"/>
      <c r="W141" s="153">
        <f t="shared" si="64"/>
        <v>0</v>
      </c>
      <c r="X141" s="153">
        <f t="shared" si="63"/>
        <v>0</v>
      </c>
      <c r="Y141" s="153">
        <f t="shared" si="63"/>
        <v>0</v>
      </c>
      <c r="Z141" s="153">
        <f t="shared" si="63"/>
        <v>0</v>
      </c>
      <c r="AA141" s="153">
        <f t="shared" si="63"/>
        <v>0</v>
      </c>
      <c r="AB141" s="153">
        <f t="shared" si="42"/>
        <v>0</v>
      </c>
      <c r="AC141" s="153">
        <f t="shared" si="43"/>
        <v>0</v>
      </c>
      <c r="AD141" s="153"/>
      <c r="AE141" s="152"/>
      <c r="AF141" s="175"/>
      <c r="AG141" s="215"/>
    </row>
    <row r="142" spans="1:33" ht="16.5" x14ac:dyDescent="0.25">
      <c r="A142" s="30"/>
      <c r="B142" s="40"/>
      <c r="C142" s="178"/>
      <c r="D142" s="248"/>
      <c r="E142" s="249"/>
      <c r="F142" s="248"/>
      <c r="G142" s="286"/>
      <c r="H142" s="250"/>
      <c r="I142" s="104">
        <v>22</v>
      </c>
      <c r="J142" s="1191" t="s">
        <v>540</v>
      </c>
      <c r="K142" s="1192"/>
      <c r="L142" s="831"/>
      <c r="M142" s="151"/>
      <c r="N142" s="152"/>
      <c r="O142" s="153"/>
      <c r="P142" s="153">
        <f t="shared" si="39"/>
        <v>0</v>
      </c>
      <c r="Q142" s="153"/>
      <c r="R142" s="153"/>
      <c r="S142" s="153"/>
      <c r="T142" s="153"/>
      <c r="U142" s="153"/>
      <c r="V142" s="153"/>
      <c r="W142" s="153">
        <f t="shared" si="64"/>
        <v>0</v>
      </c>
      <c r="X142" s="153">
        <f t="shared" si="63"/>
        <v>0</v>
      </c>
      <c r="Y142" s="153">
        <f t="shared" si="63"/>
        <v>0</v>
      </c>
      <c r="Z142" s="153">
        <f t="shared" si="63"/>
        <v>0</v>
      </c>
      <c r="AA142" s="153">
        <f t="shared" si="63"/>
        <v>0</v>
      </c>
      <c r="AB142" s="153">
        <f t="shared" si="42"/>
        <v>0</v>
      </c>
      <c r="AC142" s="153">
        <f t="shared" si="43"/>
        <v>0</v>
      </c>
      <c r="AD142" s="153"/>
      <c r="AE142" s="152"/>
      <c r="AF142" s="175"/>
      <c r="AG142" s="215"/>
    </row>
    <row r="143" spans="1:33" ht="16.5" x14ac:dyDescent="0.25">
      <c r="A143" s="296"/>
      <c r="B143" s="40"/>
      <c r="C143" s="178"/>
      <c r="D143" s="248"/>
      <c r="E143" s="249"/>
      <c r="F143" s="248"/>
      <c r="G143" s="286"/>
      <c r="H143" s="250"/>
      <c r="I143" s="104">
        <v>23</v>
      </c>
      <c r="J143" s="1191" t="s">
        <v>541</v>
      </c>
      <c r="K143" s="1192"/>
      <c r="L143" s="831"/>
      <c r="M143" s="151"/>
      <c r="N143" s="152"/>
      <c r="O143" s="153"/>
      <c r="P143" s="153">
        <f t="shared" ref="P143:P206" si="65">N143+O143</f>
        <v>0</v>
      </c>
      <c r="Q143" s="153"/>
      <c r="R143" s="153"/>
      <c r="S143" s="153"/>
      <c r="T143" s="153"/>
      <c r="U143" s="153"/>
      <c r="V143" s="153"/>
      <c r="W143" s="153">
        <f t="shared" ref="W143:W206" si="66">IF(R143+($M143-$P143)&lt;=0,0,(R143+($M143-$P143)))</f>
        <v>0</v>
      </c>
      <c r="X143" s="153">
        <f t="shared" ref="X143:X206" si="67">W143+S143</f>
        <v>0</v>
      </c>
      <c r="Y143" s="153">
        <f t="shared" ref="Y143:Y206" si="68">X143+T143</f>
        <v>0</v>
      </c>
      <c r="Z143" s="153">
        <f t="shared" ref="Z143:Z206" si="69">Y143+U143</f>
        <v>0</v>
      </c>
      <c r="AA143" s="153">
        <f t="shared" ref="AA143:AA206" si="70">Z143+V143</f>
        <v>0</v>
      </c>
      <c r="AB143" s="153">
        <f t="shared" ref="AB143:AB206" si="71">IF(P143-M143-R143&lt;=0,0,(P143-M143-R143))</f>
        <v>0</v>
      </c>
      <c r="AC143" s="153">
        <f t="shared" ref="AC143:AC206" si="72">IF(W143-AB143&lt;=0,0,(W143-AB143))</f>
        <v>0</v>
      </c>
      <c r="AD143" s="153"/>
      <c r="AE143" s="152"/>
      <c r="AF143" s="175"/>
      <c r="AG143" s="215"/>
    </row>
    <row r="144" spans="1:33" ht="16.5" x14ac:dyDescent="0.25">
      <c r="B144" s="40"/>
      <c r="C144" s="178"/>
      <c r="D144" s="248"/>
      <c r="E144" s="249"/>
      <c r="F144" s="248"/>
      <c r="G144" s="286"/>
      <c r="H144" s="250"/>
      <c r="I144" s="104">
        <v>24</v>
      </c>
      <c r="J144" s="1191" t="s">
        <v>542</v>
      </c>
      <c r="K144" s="1192"/>
      <c r="L144" s="831"/>
      <c r="M144" s="151"/>
      <c r="N144" s="152"/>
      <c r="O144" s="153"/>
      <c r="P144" s="153">
        <f t="shared" si="65"/>
        <v>0</v>
      </c>
      <c r="Q144" s="153"/>
      <c r="R144" s="153"/>
      <c r="S144" s="153"/>
      <c r="T144" s="153"/>
      <c r="U144" s="153"/>
      <c r="V144" s="153"/>
      <c r="W144" s="153">
        <f t="shared" si="66"/>
        <v>0</v>
      </c>
      <c r="X144" s="153">
        <f t="shared" si="67"/>
        <v>0</v>
      </c>
      <c r="Y144" s="153">
        <f t="shared" si="68"/>
        <v>0</v>
      </c>
      <c r="Z144" s="153">
        <f t="shared" si="69"/>
        <v>0</v>
      </c>
      <c r="AA144" s="153">
        <f t="shared" si="70"/>
        <v>0</v>
      </c>
      <c r="AB144" s="153">
        <f t="shared" si="71"/>
        <v>0</v>
      </c>
      <c r="AC144" s="153">
        <f t="shared" si="72"/>
        <v>0</v>
      </c>
      <c r="AD144" s="153"/>
      <c r="AE144" s="152"/>
      <c r="AF144" s="175"/>
      <c r="AG144" s="215"/>
    </row>
    <row r="145" spans="2:33" ht="16.5" x14ac:dyDescent="0.25">
      <c r="B145" s="40"/>
      <c r="C145" s="178"/>
      <c r="D145" s="248"/>
      <c r="E145" s="249"/>
      <c r="F145" s="248"/>
      <c r="G145" s="286"/>
      <c r="H145" s="250"/>
      <c r="I145" s="104">
        <v>25</v>
      </c>
      <c r="J145" s="1191" t="s">
        <v>543</v>
      </c>
      <c r="K145" s="1192"/>
      <c r="L145" s="831"/>
      <c r="M145" s="151"/>
      <c r="N145" s="152"/>
      <c r="O145" s="153"/>
      <c r="P145" s="153">
        <f t="shared" si="65"/>
        <v>0</v>
      </c>
      <c r="Q145" s="153"/>
      <c r="R145" s="153"/>
      <c r="S145" s="153"/>
      <c r="T145" s="153"/>
      <c r="U145" s="153"/>
      <c r="V145" s="153"/>
      <c r="W145" s="153">
        <f t="shared" si="66"/>
        <v>0</v>
      </c>
      <c r="X145" s="153">
        <f t="shared" si="67"/>
        <v>0</v>
      </c>
      <c r="Y145" s="153">
        <f t="shared" si="68"/>
        <v>0</v>
      </c>
      <c r="Z145" s="153">
        <f t="shared" si="69"/>
        <v>0</v>
      </c>
      <c r="AA145" s="153">
        <f t="shared" si="70"/>
        <v>0</v>
      </c>
      <c r="AB145" s="153">
        <f t="shared" si="71"/>
        <v>0</v>
      </c>
      <c r="AC145" s="153">
        <f t="shared" si="72"/>
        <v>0</v>
      </c>
      <c r="AD145" s="153"/>
      <c r="AE145" s="152"/>
      <c r="AF145" s="175"/>
      <c r="AG145" s="215"/>
    </row>
    <row r="146" spans="2:33" ht="16.5" x14ac:dyDescent="0.25">
      <c r="B146" s="40"/>
      <c r="C146" s="178"/>
      <c r="D146" s="248"/>
      <c r="E146" s="249"/>
      <c r="F146" s="248"/>
      <c r="G146" s="286"/>
      <c r="H146" s="250"/>
      <c r="I146" s="104">
        <v>26</v>
      </c>
      <c r="J146" s="600" t="s">
        <v>544</v>
      </c>
      <c r="K146" s="601"/>
      <c r="L146" s="831"/>
      <c r="M146" s="151"/>
      <c r="N146" s="152"/>
      <c r="O146" s="153"/>
      <c r="P146" s="153">
        <f t="shared" si="65"/>
        <v>0</v>
      </c>
      <c r="Q146" s="153"/>
      <c r="R146" s="153"/>
      <c r="S146" s="153"/>
      <c r="T146" s="153"/>
      <c r="U146" s="153"/>
      <c r="V146" s="153"/>
      <c r="W146" s="153">
        <f t="shared" si="66"/>
        <v>0</v>
      </c>
      <c r="X146" s="153">
        <f t="shared" si="67"/>
        <v>0</v>
      </c>
      <c r="Y146" s="153">
        <f t="shared" si="68"/>
        <v>0</v>
      </c>
      <c r="Z146" s="153">
        <f t="shared" si="69"/>
        <v>0</v>
      </c>
      <c r="AA146" s="153">
        <f t="shared" si="70"/>
        <v>0</v>
      </c>
      <c r="AB146" s="153">
        <f t="shared" si="71"/>
        <v>0</v>
      </c>
      <c r="AC146" s="153">
        <f t="shared" si="72"/>
        <v>0</v>
      </c>
      <c r="AD146" s="153"/>
      <c r="AE146" s="152"/>
      <c r="AF146" s="175"/>
      <c r="AG146" s="215"/>
    </row>
    <row r="147" spans="2:33" ht="16.5" x14ac:dyDescent="0.25">
      <c r="B147" s="40"/>
      <c r="C147" s="178"/>
      <c r="D147" s="248"/>
      <c r="E147" s="249"/>
      <c r="F147" s="248"/>
      <c r="G147" s="286"/>
      <c r="H147" s="250"/>
      <c r="I147" s="104">
        <v>27</v>
      </c>
      <c r="J147" s="1191" t="s">
        <v>545</v>
      </c>
      <c r="K147" s="1192"/>
      <c r="L147" s="831"/>
      <c r="M147" s="151"/>
      <c r="N147" s="152"/>
      <c r="O147" s="153"/>
      <c r="P147" s="153">
        <f t="shared" si="65"/>
        <v>0</v>
      </c>
      <c r="Q147" s="153"/>
      <c r="R147" s="153"/>
      <c r="S147" s="153"/>
      <c r="T147" s="153"/>
      <c r="U147" s="153"/>
      <c r="V147" s="153"/>
      <c r="W147" s="153">
        <f t="shared" si="66"/>
        <v>0</v>
      </c>
      <c r="X147" s="153">
        <f t="shared" si="67"/>
        <v>0</v>
      </c>
      <c r="Y147" s="153">
        <f t="shared" si="68"/>
        <v>0</v>
      </c>
      <c r="Z147" s="153">
        <f t="shared" si="69"/>
        <v>0</v>
      </c>
      <c r="AA147" s="153">
        <f t="shared" si="70"/>
        <v>0</v>
      </c>
      <c r="AB147" s="153">
        <f t="shared" si="71"/>
        <v>0</v>
      </c>
      <c r="AC147" s="153">
        <f t="shared" si="72"/>
        <v>0</v>
      </c>
      <c r="AD147" s="153"/>
      <c r="AE147" s="152"/>
      <c r="AF147" s="175"/>
      <c r="AG147" s="215"/>
    </row>
    <row r="148" spans="2:33" ht="16.5" x14ac:dyDescent="0.25">
      <c r="B148" s="40"/>
      <c r="C148" s="178"/>
      <c r="D148" s="248"/>
      <c r="E148" s="249"/>
      <c r="F148" s="248"/>
      <c r="G148" s="286"/>
      <c r="H148" s="250"/>
      <c r="I148" s="104">
        <v>28</v>
      </c>
      <c r="J148" s="1191" t="s">
        <v>546</v>
      </c>
      <c r="K148" s="1192"/>
      <c r="L148" s="831"/>
      <c r="M148" s="151"/>
      <c r="N148" s="152"/>
      <c r="O148" s="153"/>
      <c r="P148" s="153">
        <f t="shared" si="65"/>
        <v>0</v>
      </c>
      <c r="Q148" s="153"/>
      <c r="R148" s="153"/>
      <c r="S148" s="153"/>
      <c r="T148" s="153"/>
      <c r="U148" s="153"/>
      <c r="V148" s="153"/>
      <c r="W148" s="153">
        <f t="shared" si="66"/>
        <v>0</v>
      </c>
      <c r="X148" s="153">
        <f t="shared" si="67"/>
        <v>0</v>
      </c>
      <c r="Y148" s="153">
        <f t="shared" si="68"/>
        <v>0</v>
      </c>
      <c r="Z148" s="153">
        <f t="shared" si="69"/>
        <v>0</v>
      </c>
      <c r="AA148" s="153">
        <f t="shared" si="70"/>
        <v>0</v>
      </c>
      <c r="AB148" s="153">
        <f t="shared" si="71"/>
        <v>0</v>
      </c>
      <c r="AC148" s="153">
        <f t="shared" si="72"/>
        <v>0</v>
      </c>
      <c r="AD148" s="153"/>
      <c r="AE148" s="152"/>
      <c r="AF148" s="175"/>
      <c r="AG148" s="215"/>
    </row>
    <row r="149" spans="2:33" ht="16.5" x14ac:dyDescent="0.25">
      <c r="B149" s="40"/>
      <c r="C149" s="178"/>
      <c r="D149" s="248"/>
      <c r="E149" s="249"/>
      <c r="F149" s="248"/>
      <c r="G149" s="286"/>
      <c r="H149" s="250"/>
      <c r="I149" s="104"/>
      <c r="J149" s="1198" t="s">
        <v>547</v>
      </c>
      <c r="K149" s="1199"/>
      <c r="L149" s="729"/>
      <c r="M149" s="151"/>
      <c r="N149" s="152"/>
      <c r="O149" s="153"/>
      <c r="P149" s="153">
        <f t="shared" si="65"/>
        <v>0</v>
      </c>
      <c r="Q149" s="153"/>
      <c r="R149" s="153"/>
      <c r="S149" s="153"/>
      <c r="T149" s="153"/>
      <c r="U149" s="153"/>
      <c r="V149" s="153"/>
      <c r="W149" s="153">
        <f t="shared" si="66"/>
        <v>0</v>
      </c>
      <c r="X149" s="153">
        <f t="shared" si="67"/>
        <v>0</v>
      </c>
      <c r="Y149" s="153">
        <f t="shared" si="68"/>
        <v>0</v>
      </c>
      <c r="Z149" s="153">
        <f t="shared" si="69"/>
        <v>0</v>
      </c>
      <c r="AA149" s="153">
        <f t="shared" si="70"/>
        <v>0</v>
      </c>
      <c r="AB149" s="153">
        <f t="shared" si="71"/>
        <v>0</v>
      </c>
      <c r="AC149" s="153">
        <f t="shared" si="72"/>
        <v>0</v>
      </c>
      <c r="AD149" s="153"/>
      <c r="AE149" s="152"/>
      <c r="AF149" s="175"/>
      <c r="AG149" s="215"/>
    </row>
    <row r="150" spans="2:33" ht="16.5" x14ac:dyDescent="0.25">
      <c r="B150" s="40"/>
      <c r="C150" s="178"/>
      <c r="D150" s="248"/>
      <c r="E150" s="249"/>
      <c r="F150" s="248"/>
      <c r="G150" s="286"/>
      <c r="H150" s="250"/>
      <c r="I150" s="104">
        <v>1</v>
      </c>
      <c r="J150" s="1191" t="s">
        <v>548</v>
      </c>
      <c r="K150" s="1192"/>
      <c r="L150" s="831"/>
      <c r="M150" s="151"/>
      <c r="N150" s="152"/>
      <c r="O150" s="153"/>
      <c r="P150" s="153">
        <f t="shared" si="65"/>
        <v>0</v>
      </c>
      <c r="Q150" s="153"/>
      <c r="R150" s="153"/>
      <c r="S150" s="153"/>
      <c r="T150" s="153"/>
      <c r="U150" s="153"/>
      <c r="V150" s="153"/>
      <c r="W150" s="153">
        <f t="shared" si="66"/>
        <v>0</v>
      </c>
      <c r="X150" s="153">
        <f t="shared" si="67"/>
        <v>0</v>
      </c>
      <c r="Y150" s="153">
        <f t="shared" si="68"/>
        <v>0</v>
      </c>
      <c r="Z150" s="153">
        <f t="shared" si="69"/>
        <v>0</v>
      </c>
      <c r="AA150" s="153">
        <f t="shared" si="70"/>
        <v>0</v>
      </c>
      <c r="AB150" s="153">
        <f t="shared" si="71"/>
        <v>0</v>
      </c>
      <c r="AC150" s="153">
        <f t="shared" si="72"/>
        <v>0</v>
      </c>
      <c r="AD150" s="153"/>
      <c r="AE150" s="152"/>
      <c r="AF150" s="175"/>
      <c r="AG150" s="215"/>
    </row>
    <row r="151" spans="2:33" ht="16.5" x14ac:dyDescent="0.25">
      <c r="B151" s="40"/>
      <c r="C151" s="178"/>
      <c r="D151" s="248"/>
      <c r="E151" s="249"/>
      <c r="F151" s="248"/>
      <c r="G151" s="286"/>
      <c r="H151" s="250"/>
      <c r="I151" s="104">
        <v>2</v>
      </c>
      <c r="J151" s="1191" t="s">
        <v>549</v>
      </c>
      <c r="K151" s="1192"/>
      <c r="L151" s="831"/>
      <c r="M151" s="151"/>
      <c r="N151" s="152"/>
      <c r="O151" s="153"/>
      <c r="P151" s="153">
        <f t="shared" si="65"/>
        <v>0</v>
      </c>
      <c r="Q151" s="153"/>
      <c r="R151" s="153"/>
      <c r="S151" s="153"/>
      <c r="T151" s="153"/>
      <c r="U151" s="153"/>
      <c r="V151" s="153"/>
      <c r="W151" s="153">
        <f t="shared" si="66"/>
        <v>0</v>
      </c>
      <c r="X151" s="153">
        <f t="shared" si="67"/>
        <v>0</v>
      </c>
      <c r="Y151" s="153">
        <f t="shared" si="68"/>
        <v>0</v>
      </c>
      <c r="Z151" s="153">
        <f t="shared" si="69"/>
        <v>0</v>
      </c>
      <c r="AA151" s="153">
        <f t="shared" si="70"/>
        <v>0</v>
      </c>
      <c r="AB151" s="153">
        <f t="shared" si="71"/>
        <v>0</v>
      </c>
      <c r="AC151" s="153">
        <f t="shared" si="72"/>
        <v>0</v>
      </c>
      <c r="AD151" s="153"/>
      <c r="AE151" s="152"/>
      <c r="AF151" s="175"/>
      <c r="AG151" s="215"/>
    </row>
    <row r="152" spans="2:33" ht="16.5" x14ac:dyDescent="0.25">
      <c r="B152" s="40"/>
      <c r="C152" s="178"/>
      <c r="D152" s="248"/>
      <c r="E152" s="249"/>
      <c r="F152" s="248"/>
      <c r="G152" s="286"/>
      <c r="H152" s="250"/>
      <c r="I152" s="104">
        <v>3</v>
      </c>
      <c r="J152" s="1191" t="s">
        <v>550</v>
      </c>
      <c r="K152" s="1192"/>
      <c r="L152" s="831"/>
      <c r="M152" s="151"/>
      <c r="N152" s="152"/>
      <c r="O152" s="153"/>
      <c r="P152" s="153">
        <f t="shared" si="65"/>
        <v>0</v>
      </c>
      <c r="Q152" s="153"/>
      <c r="R152" s="153"/>
      <c r="S152" s="153"/>
      <c r="T152" s="153"/>
      <c r="U152" s="153"/>
      <c r="V152" s="153"/>
      <c r="W152" s="153">
        <f t="shared" si="66"/>
        <v>0</v>
      </c>
      <c r="X152" s="153">
        <f t="shared" si="67"/>
        <v>0</v>
      </c>
      <c r="Y152" s="153">
        <f t="shared" si="68"/>
        <v>0</v>
      </c>
      <c r="Z152" s="153">
        <f t="shared" si="69"/>
        <v>0</v>
      </c>
      <c r="AA152" s="153">
        <f t="shared" si="70"/>
        <v>0</v>
      </c>
      <c r="AB152" s="153">
        <f t="shared" si="71"/>
        <v>0</v>
      </c>
      <c r="AC152" s="153">
        <f t="shared" si="72"/>
        <v>0</v>
      </c>
      <c r="AD152" s="153"/>
      <c r="AE152" s="152"/>
      <c r="AF152" s="175"/>
      <c r="AG152" s="215"/>
    </row>
    <row r="153" spans="2:33" ht="16.5" x14ac:dyDescent="0.25">
      <c r="B153" s="40"/>
      <c r="C153" s="178"/>
      <c r="D153" s="248"/>
      <c r="E153" s="249"/>
      <c r="F153" s="248"/>
      <c r="G153" s="286"/>
      <c r="H153" s="250"/>
      <c r="I153" s="104">
        <v>4</v>
      </c>
      <c r="J153" s="1191" t="s">
        <v>551</v>
      </c>
      <c r="K153" s="1192"/>
      <c r="L153" s="831"/>
      <c r="M153" s="151"/>
      <c r="N153" s="152"/>
      <c r="O153" s="153"/>
      <c r="P153" s="153">
        <f t="shared" si="65"/>
        <v>0</v>
      </c>
      <c r="Q153" s="153"/>
      <c r="R153" s="153"/>
      <c r="S153" s="153"/>
      <c r="T153" s="153"/>
      <c r="U153" s="153"/>
      <c r="V153" s="153"/>
      <c r="W153" s="153">
        <f t="shared" si="66"/>
        <v>0</v>
      </c>
      <c r="X153" s="153">
        <f t="shared" si="67"/>
        <v>0</v>
      </c>
      <c r="Y153" s="153">
        <f t="shared" si="68"/>
        <v>0</v>
      </c>
      <c r="Z153" s="153">
        <f t="shared" si="69"/>
        <v>0</v>
      </c>
      <c r="AA153" s="153">
        <f t="shared" si="70"/>
        <v>0</v>
      </c>
      <c r="AB153" s="153">
        <f t="shared" si="71"/>
        <v>0</v>
      </c>
      <c r="AC153" s="153">
        <f t="shared" si="72"/>
        <v>0</v>
      </c>
      <c r="AD153" s="153"/>
      <c r="AE153" s="152"/>
      <c r="AF153" s="175"/>
      <c r="AG153" s="215"/>
    </row>
    <row r="154" spans="2:33" ht="16.5" x14ac:dyDescent="0.25">
      <c r="B154" s="40"/>
      <c r="C154" s="178"/>
      <c r="D154" s="248"/>
      <c r="E154" s="249"/>
      <c r="F154" s="248"/>
      <c r="G154" s="286"/>
      <c r="H154" s="250"/>
      <c r="I154" s="104"/>
      <c r="J154" s="1198" t="s">
        <v>552</v>
      </c>
      <c r="K154" s="1199"/>
      <c r="L154" s="729"/>
      <c r="M154" s="151"/>
      <c r="N154" s="152"/>
      <c r="O154" s="153"/>
      <c r="P154" s="153">
        <f t="shared" si="65"/>
        <v>0</v>
      </c>
      <c r="Q154" s="153"/>
      <c r="R154" s="153"/>
      <c r="S154" s="153"/>
      <c r="T154" s="153"/>
      <c r="U154" s="153"/>
      <c r="V154" s="153"/>
      <c r="W154" s="153">
        <f t="shared" si="66"/>
        <v>0</v>
      </c>
      <c r="X154" s="153">
        <f t="shared" si="67"/>
        <v>0</v>
      </c>
      <c r="Y154" s="153">
        <f t="shared" si="68"/>
        <v>0</v>
      </c>
      <c r="Z154" s="153">
        <f t="shared" si="69"/>
        <v>0</v>
      </c>
      <c r="AA154" s="153">
        <f t="shared" si="70"/>
        <v>0</v>
      </c>
      <c r="AB154" s="153">
        <f t="shared" si="71"/>
        <v>0</v>
      </c>
      <c r="AC154" s="153">
        <f t="shared" si="72"/>
        <v>0</v>
      </c>
      <c r="AD154" s="153"/>
      <c r="AE154" s="152"/>
      <c r="AF154" s="175"/>
      <c r="AG154" s="215"/>
    </row>
    <row r="155" spans="2:33" ht="16.5" x14ac:dyDescent="0.25">
      <c r="B155" s="40"/>
      <c r="C155" s="178"/>
      <c r="D155" s="248"/>
      <c r="E155" s="249"/>
      <c r="F155" s="248"/>
      <c r="G155" s="286"/>
      <c r="H155" s="250"/>
      <c r="I155" s="104">
        <v>1</v>
      </c>
      <c r="J155" s="1191" t="s">
        <v>553</v>
      </c>
      <c r="K155" s="1192"/>
      <c r="L155" s="831"/>
      <c r="M155" s="151"/>
      <c r="N155" s="152"/>
      <c r="O155" s="153"/>
      <c r="P155" s="153">
        <f t="shared" si="65"/>
        <v>0</v>
      </c>
      <c r="Q155" s="153"/>
      <c r="R155" s="153"/>
      <c r="S155" s="153"/>
      <c r="T155" s="153"/>
      <c r="U155" s="153"/>
      <c r="V155" s="153"/>
      <c r="W155" s="153">
        <f t="shared" si="66"/>
        <v>0</v>
      </c>
      <c r="X155" s="153">
        <f t="shared" si="67"/>
        <v>0</v>
      </c>
      <c r="Y155" s="153">
        <f t="shared" si="68"/>
        <v>0</v>
      </c>
      <c r="Z155" s="153">
        <f t="shared" si="69"/>
        <v>0</v>
      </c>
      <c r="AA155" s="153">
        <f t="shared" si="70"/>
        <v>0</v>
      </c>
      <c r="AB155" s="153">
        <f t="shared" si="71"/>
        <v>0</v>
      </c>
      <c r="AC155" s="153">
        <f t="shared" si="72"/>
        <v>0</v>
      </c>
      <c r="AD155" s="153"/>
      <c r="AE155" s="152"/>
      <c r="AF155" s="175"/>
      <c r="AG155" s="215"/>
    </row>
    <row r="156" spans="2:33" ht="16.5" x14ac:dyDescent="0.3">
      <c r="B156" s="40"/>
      <c r="C156" s="41"/>
      <c r="D156" s="42"/>
      <c r="E156" s="45"/>
      <c r="F156" s="42"/>
      <c r="G156" s="154"/>
      <c r="H156" s="47"/>
      <c r="I156" s="29">
        <v>2</v>
      </c>
      <c r="J156" s="1200" t="s">
        <v>554</v>
      </c>
      <c r="K156" s="1201"/>
      <c r="L156" s="833"/>
      <c r="M156" s="151"/>
      <c r="N156" s="152"/>
      <c r="O156" s="153"/>
      <c r="P156" s="153">
        <f t="shared" si="65"/>
        <v>0</v>
      </c>
      <c r="Q156" s="153"/>
      <c r="R156" s="153"/>
      <c r="S156" s="153"/>
      <c r="T156" s="153"/>
      <c r="U156" s="153"/>
      <c r="V156" s="153"/>
      <c r="W156" s="153">
        <f t="shared" si="66"/>
        <v>0</v>
      </c>
      <c r="X156" s="153">
        <f t="shared" si="67"/>
        <v>0</v>
      </c>
      <c r="Y156" s="153">
        <f t="shared" si="68"/>
        <v>0</v>
      </c>
      <c r="Z156" s="153">
        <f t="shared" si="69"/>
        <v>0</v>
      </c>
      <c r="AA156" s="153">
        <f t="shared" si="70"/>
        <v>0</v>
      </c>
      <c r="AB156" s="153">
        <f t="shared" si="71"/>
        <v>0</v>
      </c>
      <c r="AC156" s="153">
        <f t="shared" si="72"/>
        <v>0</v>
      </c>
      <c r="AD156" s="153"/>
      <c r="AE156" s="152"/>
      <c r="AF156" s="175"/>
      <c r="AG156" s="215"/>
    </row>
    <row r="157" spans="2:33" ht="16.5" x14ac:dyDescent="0.3">
      <c r="B157" s="40"/>
      <c r="C157" s="41"/>
      <c r="D157" s="42"/>
      <c r="E157" s="45"/>
      <c r="F157" s="42"/>
      <c r="G157" s="154"/>
      <c r="H157" s="47"/>
      <c r="I157" s="29">
        <v>3</v>
      </c>
      <c r="J157" s="1200" t="s">
        <v>555</v>
      </c>
      <c r="K157" s="1201"/>
      <c r="L157" s="833"/>
      <c r="M157" s="151"/>
      <c r="N157" s="152"/>
      <c r="O157" s="153"/>
      <c r="P157" s="153">
        <f t="shared" si="65"/>
        <v>0</v>
      </c>
      <c r="Q157" s="153"/>
      <c r="R157" s="153"/>
      <c r="S157" s="153"/>
      <c r="T157" s="153"/>
      <c r="U157" s="153"/>
      <c r="V157" s="153"/>
      <c r="W157" s="153">
        <f t="shared" si="66"/>
        <v>0</v>
      </c>
      <c r="X157" s="153">
        <f t="shared" si="67"/>
        <v>0</v>
      </c>
      <c r="Y157" s="153">
        <f t="shared" si="68"/>
        <v>0</v>
      </c>
      <c r="Z157" s="153">
        <f t="shared" si="69"/>
        <v>0</v>
      </c>
      <c r="AA157" s="153">
        <f t="shared" si="70"/>
        <v>0</v>
      </c>
      <c r="AB157" s="153">
        <f t="shared" si="71"/>
        <v>0</v>
      </c>
      <c r="AC157" s="153">
        <f t="shared" si="72"/>
        <v>0</v>
      </c>
      <c r="AD157" s="153"/>
      <c r="AE157" s="152"/>
      <c r="AF157" s="175"/>
      <c r="AG157" s="215"/>
    </row>
    <row r="158" spans="2:33" ht="16.5" x14ac:dyDescent="0.3">
      <c r="B158" s="40"/>
      <c r="C158" s="41"/>
      <c r="D158" s="42"/>
      <c r="E158" s="45"/>
      <c r="F158" s="42"/>
      <c r="G158" s="154"/>
      <c r="H158" s="47"/>
      <c r="I158" s="29">
        <v>4</v>
      </c>
      <c r="J158" s="315" t="s">
        <v>556</v>
      </c>
      <c r="K158" s="316"/>
      <c r="L158" s="833"/>
      <c r="M158" s="151"/>
      <c r="N158" s="152"/>
      <c r="O158" s="153"/>
      <c r="P158" s="153">
        <f t="shared" si="65"/>
        <v>0</v>
      </c>
      <c r="Q158" s="153"/>
      <c r="R158" s="153"/>
      <c r="S158" s="153"/>
      <c r="T158" s="153"/>
      <c r="U158" s="153"/>
      <c r="V158" s="153"/>
      <c r="W158" s="153">
        <f t="shared" si="66"/>
        <v>0</v>
      </c>
      <c r="X158" s="153">
        <f t="shared" si="67"/>
        <v>0</v>
      </c>
      <c r="Y158" s="153">
        <f t="shared" si="68"/>
        <v>0</v>
      </c>
      <c r="Z158" s="153">
        <f t="shared" si="69"/>
        <v>0</v>
      </c>
      <c r="AA158" s="153">
        <f t="shared" si="70"/>
        <v>0</v>
      </c>
      <c r="AB158" s="153">
        <f t="shared" si="71"/>
        <v>0</v>
      </c>
      <c r="AC158" s="153">
        <f t="shared" si="72"/>
        <v>0</v>
      </c>
      <c r="AD158" s="153"/>
      <c r="AE158" s="152"/>
      <c r="AF158" s="175"/>
      <c r="AG158" s="215"/>
    </row>
    <row r="159" spans="2:33" ht="16.5" x14ac:dyDescent="0.3">
      <c r="B159" s="40"/>
      <c r="C159" s="41"/>
      <c r="D159" s="42"/>
      <c r="E159" s="45"/>
      <c r="F159" s="42"/>
      <c r="G159" s="154"/>
      <c r="H159" s="47"/>
      <c r="I159" s="29"/>
      <c r="J159" s="1202" t="s">
        <v>557</v>
      </c>
      <c r="K159" s="1203"/>
      <c r="L159" s="834"/>
      <c r="M159" s="151"/>
      <c r="N159" s="152"/>
      <c r="O159" s="153"/>
      <c r="P159" s="153">
        <f t="shared" si="65"/>
        <v>0</v>
      </c>
      <c r="Q159" s="153"/>
      <c r="R159" s="153"/>
      <c r="S159" s="153"/>
      <c r="T159" s="153"/>
      <c r="U159" s="153"/>
      <c r="V159" s="153"/>
      <c r="W159" s="153">
        <f t="shared" si="66"/>
        <v>0</v>
      </c>
      <c r="X159" s="153">
        <f t="shared" si="67"/>
        <v>0</v>
      </c>
      <c r="Y159" s="153">
        <f t="shared" si="68"/>
        <v>0</v>
      </c>
      <c r="Z159" s="153">
        <f t="shared" si="69"/>
        <v>0</v>
      </c>
      <c r="AA159" s="153">
        <f t="shared" si="70"/>
        <v>0</v>
      </c>
      <c r="AB159" s="153">
        <f t="shared" si="71"/>
        <v>0</v>
      </c>
      <c r="AC159" s="153">
        <f t="shared" si="72"/>
        <v>0</v>
      </c>
      <c r="AD159" s="153"/>
      <c r="AE159" s="152"/>
      <c r="AF159" s="175"/>
      <c r="AG159" s="215"/>
    </row>
    <row r="160" spans="2:33" ht="16.5" x14ac:dyDescent="0.3">
      <c r="B160" s="40"/>
      <c r="C160" s="41"/>
      <c r="D160" s="42"/>
      <c r="E160" s="45"/>
      <c r="F160" s="42"/>
      <c r="G160" s="154"/>
      <c r="H160" s="47"/>
      <c r="I160" s="29">
        <v>1</v>
      </c>
      <c r="J160" s="1200" t="s">
        <v>558</v>
      </c>
      <c r="K160" s="1201"/>
      <c r="L160" s="833"/>
      <c r="M160" s="151"/>
      <c r="N160" s="152"/>
      <c r="O160" s="153"/>
      <c r="P160" s="153">
        <f t="shared" si="65"/>
        <v>0</v>
      </c>
      <c r="Q160" s="153"/>
      <c r="R160" s="153"/>
      <c r="S160" s="153"/>
      <c r="T160" s="153"/>
      <c r="U160" s="153"/>
      <c r="V160" s="153"/>
      <c r="W160" s="153">
        <f t="shared" si="66"/>
        <v>0</v>
      </c>
      <c r="X160" s="153">
        <f t="shared" si="67"/>
        <v>0</v>
      </c>
      <c r="Y160" s="153">
        <f t="shared" si="68"/>
        <v>0</v>
      </c>
      <c r="Z160" s="153">
        <f t="shared" si="69"/>
        <v>0</v>
      </c>
      <c r="AA160" s="153">
        <f t="shared" si="70"/>
        <v>0</v>
      </c>
      <c r="AB160" s="153">
        <f t="shared" si="71"/>
        <v>0</v>
      </c>
      <c r="AC160" s="153">
        <f t="shared" si="72"/>
        <v>0</v>
      </c>
      <c r="AD160" s="153"/>
      <c r="AE160" s="152"/>
      <c r="AF160" s="175"/>
      <c r="AG160" s="215"/>
    </row>
    <row r="161" spans="2:33" ht="16.5" x14ac:dyDescent="0.3">
      <c r="B161" s="40"/>
      <c r="C161" s="41"/>
      <c r="D161" s="42"/>
      <c r="E161" s="45"/>
      <c r="F161" s="42"/>
      <c r="G161" s="154"/>
      <c r="H161" s="47"/>
      <c r="I161" s="29">
        <v>2</v>
      </c>
      <c r="J161" s="1200" t="s">
        <v>559</v>
      </c>
      <c r="K161" s="1201"/>
      <c r="L161" s="833"/>
      <c r="M161" s="151"/>
      <c r="N161" s="152"/>
      <c r="O161" s="153"/>
      <c r="P161" s="153">
        <f t="shared" si="65"/>
        <v>0</v>
      </c>
      <c r="Q161" s="153"/>
      <c r="R161" s="153"/>
      <c r="S161" s="153"/>
      <c r="T161" s="153"/>
      <c r="U161" s="153"/>
      <c r="V161" s="153"/>
      <c r="W161" s="153">
        <f t="shared" si="66"/>
        <v>0</v>
      </c>
      <c r="X161" s="153">
        <f t="shared" si="67"/>
        <v>0</v>
      </c>
      <c r="Y161" s="153">
        <f t="shared" si="68"/>
        <v>0</v>
      </c>
      <c r="Z161" s="153">
        <f t="shared" si="69"/>
        <v>0</v>
      </c>
      <c r="AA161" s="153">
        <f t="shared" si="70"/>
        <v>0</v>
      </c>
      <c r="AB161" s="153">
        <f t="shared" si="71"/>
        <v>0</v>
      </c>
      <c r="AC161" s="153">
        <f t="shared" si="72"/>
        <v>0</v>
      </c>
      <c r="AD161" s="153"/>
      <c r="AE161" s="152"/>
      <c r="AF161" s="175"/>
      <c r="AG161" s="215"/>
    </row>
    <row r="162" spans="2:33" ht="16.5" x14ac:dyDescent="0.3">
      <c r="B162" s="40"/>
      <c r="C162" s="41"/>
      <c r="D162" s="42"/>
      <c r="E162" s="45"/>
      <c r="F162" s="42"/>
      <c r="G162" s="154"/>
      <c r="H162" s="47"/>
      <c r="I162" s="29">
        <v>3</v>
      </c>
      <c r="J162" s="1200" t="s">
        <v>560</v>
      </c>
      <c r="K162" s="1201"/>
      <c r="L162" s="833"/>
      <c r="M162" s="151"/>
      <c r="N162" s="152"/>
      <c r="O162" s="153"/>
      <c r="P162" s="153">
        <f t="shared" si="65"/>
        <v>0</v>
      </c>
      <c r="Q162" s="153"/>
      <c r="R162" s="153"/>
      <c r="S162" s="153"/>
      <c r="T162" s="153"/>
      <c r="U162" s="153"/>
      <c r="V162" s="153"/>
      <c r="W162" s="153">
        <f t="shared" si="66"/>
        <v>0</v>
      </c>
      <c r="X162" s="153">
        <f t="shared" si="67"/>
        <v>0</v>
      </c>
      <c r="Y162" s="153">
        <f t="shared" si="68"/>
        <v>0</v>
      </c>
      <c r="Z162" s="153">
        <f t="shared" si="69"/>
        <v>0</v>
      </c>
      <c r="AA162" s="153">
        <f t="shared" si="70"/>
        <v>0</v>
      </c>
      <c r="AB162" s="153">
        <f t="shared" si="71"/>
        <v>0</v>
      </c>
      <c r="AC162" s="153">
        <f t="shared" si="72"/>
        <v>0</v>
      </c>
      <c r="AD162" s="153"/>
      <c r="AE162" s="152"/>
      <c r="AF162" s="175"/>
      <c r="AG162" s="215"/>
    </row>
    <row r="163" spans="2:33" ht="16.5" x14ac:dyDescent="0.3">
      <c r="B163" s="40"/>
      <c r="C163" s="41"/>
      <c r="D163" s="42"/>
      <c r="E163" s="45"/>
      <c r="F163" s="42"/>
      <c r="G163" s="154"/>
      <c r="H163" s="47"/>
      <c r="I163" s="29">
        <v>4</v>
      </c>
      <c r="J163" s="1200" t="s">
        <v>561</v>
      </c>
      <c r="K163" s="1201"/>
      <c r="L163" s="833"/>
      <c r="M163" s="151"/>
      <c r="N163" s="152"/>
      <c r="O163" s="153"/>
      <c r="P163" s="153">
        <f t="shared" si="65"/>
        <v>0</v>
      </c>
      <c r="Q163" s="153"/>
      <c r="R163" s="153"/>
      <c r="S163" s="153"/>
      <c r="T163" s="153"/>
      <c r="U163" s="153"/>
      <c r="V163" s="153"/>
      <c r="W163" s="153">
        <f t="shared" si="66"/>
        <v>0</v>
      </c>
      <c r="X163" s="153">
        <f t="shared" si="67"/>
        <v>0</v>
      </c>
      <c r="Y163" s="153">
        <f t="shared" si="68"/>
        <v>0</v>
      </c>
      <c r="Z163" s="153">
        <f t="shared" si="69"/>
        <v>0</v>
      </c>
      <c r="AA163" s="153">
        <f t="shared" si="70"/>
        <v>0</v>
      </c>
      <c r="AB163" s="153">
        <f t="shared" si="71"/>
        <v>0</v>
      </c>
      <c r="AC163" s="153">
        <f t="shared" si="72"/>
        <v>0</v>
      </c>
      <c r="AD163" s="153"/>
      <c r="AE163" s="152"/>
      <c r="AF163" s="175"/>
      <c r="AG163" s="215"/>
    </row>
    <row r="164" spans="2:33" ht="16.5" x14ac:dyDescent="0.3">
      <c r="B164" s="40"/>
      <c r="C164" s="41"/>
      <c r="D164" s="42"/>
      <c r="E164" s="45"/>
      <c r="F164" s="42"/>
      <c r="G164" s="154"/>
      <c r="H164" s="47"/>
      <c r="I164" s="29">
        <v>5</v>
      </c>
      <c r="J164" s="1200" t="s">
        <v>562</v>
      </c>
      <c r="K164" s="1201"/>
      <c r="L164" s="833"/>
      <c r="M164" s="151"/>
      <c r="N164" s="152"/>
      <c r="O164" s="153"/>
      <c r="P164" s="153">
        <f t="shared" si="65"/>
        <v>0</v>
      </c>
      <c r="Q164" s="153"/>
      <c r="R164" s="153"/>
      <c r="S164" s="153"/>
      <c r="T164" s="153"/>
      <c r="U164" s="153"/>
      <c r="V164" s="153"/>
      <c r="W164" s="153">
        <f t="shared" si="66"/>
        <v>0</v>
      </c>
      <c r="X164" s="153">
        <f t="shared" si="67"/>
        <v>0</v>
      </c>
      <c r="Y164" s="153">
        <f t="shared" si="68"/>
        <v>0</v>
      </c>
      <c r="Z164" s="153">
        <f t="shared" si="69"/>
        <v>0</v>
      </c>
      <c r="AA164" s="153">
        <f t="shared" si="70"/>
        <v>0</v>
      </c>
      <c r="AB164" s="153">
        <f t="shared" si="71"/>
        <v>0</v>
      </c>
      <c r="AC164" s="153">
        <f t="shared" si="72"/>
        <v>0</v>
      </c>
      <c r="AD164" s="153"/>
      <c r="AE164" s="152"/>
      <c r="AF164" s="175"/>
      <c r="AG164" s="215"/>
    </row>
    <row r="165" spans="2:33" ht="16.5" x14ac:dyDescent="0.3">
      <c r="B165" s="40"/>
      <c r="C165" s="41"/>
      <c r="D165" s="42"/>
      <c r="E165" s="45"/>
      <c r="F165" s="42"/>
      <c r="G165" s="154"/>
      <c r="H165" s="47"/>
      <c r="I165" s="29">
        <v>6</v>
      </c>
      <c r="J165" s="1200" t="s">
        <v>563</v>
      </c>
      <c r="K165" s="1201"/>
      <c r="L165" s="833"/>
      <c r="M165" s="151"/>
      <c r="N165" s="152"/>
      <c r="O165" s="153"/>
      <c r="P165" s="153">
        <f t="shared" si="65"/>
        <v>0</v>
      </c>
      <c r="Q165" s="153"/>
      <c r="R165" s="153"/>
      <c r="S165" s="153"/>
      <c r="T165" s="153"/>
      <c r="U165" s="153"/>
      <c r="V165" s="153"/>
      <c r="W165" s="153">
        <f t="shared" si="66"/>
        <v>0</v>
      </c>
      <c r="X165" s="153">
        <f t="shared" si="67"/>
        <v>0</v>
      </c>
      <c r="Y165" s="153">
        <f t="shared" si="68"/>
        <v>0</v>
      </c>
      <c r="Z165" s="153">
        <f t="shared" si="69"/>
        <v>0</v>
      </c>
      <c r="AA165" s="153">
        <f t="shared" si="70"/>
        <v>0</v>
      </c>
      <c r="AB165" s="153">
        <f t="shared" si="71"/>
        <v>0</v>
      </c>
      <c r="AC165" s="153">
        <f t="shared" si="72"/>
        <v>0</v>
      </c>
      <c r="AD165" s="153"/>
      <c r="AE165" s="152"/>
      <c r="AF165" s="175"/>
      <c r="AG165" s="215"/>
    </row>
    <row r="166" spans="2:33" ht="16.5" x14ac:dyDescent="0.3">
      <c r="B166" s="40"/>
      <c r="C166" s="41"/>
      <c r="D166" s="42"/>
      <c r="E166" s="45"/>
      <c r="F166" s="42"/>
      <c r="G166" s="154"/>
      <c r="H166" s="47"/>
      <c r="I166" s="29"/>
      <c r="J166" s="1202" t="s">
        <v>564</v>
      </c>
      <c r="K166" s="1203"/>
      <c r="L166" s="834"/>
      <c r="M166" s="151"/>
      <c r="N166" s="152"/>
      <c r="O166" s="153"/>
      <c r="P166" s="153">
        <f t="shared" si="65"/>
        <v>0</v>
      </c>
      <c r="Q166" s="153"/>
      <c r="R166" s="153"/>
      <c r="S166" s="153"/>
      <c r="T166" s="153"/>
      <c r="U166" s="153"/>
      <c r="V166" s="153"/>
      <c r="W166" s="153">
        <f t="shared" si="66"/>
        <v>0</v>
      </c>
      <c r="X166" s="153">
        <f t="shared" si="67"/>
        <v>0</v>
      </c>
      <c r="Y166" s="153">
        <f t="shared" si="68"/>
        <v>0</v>
      </c>
      <c r="Z166" s="153">
        <f t="shared" si="69"/>
        <v>0</v>
      </c>
      <c r="AA166" s="153">
        <f t="shared" si="70"/>
        <v>0</v>
      </c>
      <c r="AB166" s="153">
        <f t="shared" si="71"/>
        <v>0</v>
      </c>
      <c r="AC166" s="153">
        <f t="shared" si="72"/>
        <v>0</v>
      </c>
      <c r="AD166" s="153"/>
      <c r="AE166" s="152"/>
      <c r="AF166" s="175"/>
      <c r="AG166" s="215"/>
    </row>
    <row r="167" spans="2:33" ht="16.5" x14ac:dyDescent="0.3">
      <c r="B167" s="40"/>
      <c r="C167" s="41"/>
      <c r="D167" s="42"/>
      <c r="E167" s="45"/>
      <c r="F167" s="42"/>
      <c r="G167" s="154"/>
      <c r="H167" s="47"/>
      <c r="I167" s="29">
        <v>1</v>
      </c>
      <c r="J167" s="1200" t="s">
        <v>565</v>
      </c>
      <c r="K167" s="1201"/>
      <c r="L167" s="833"/>
      <c r="M167" s="151"/>
      <c r="N167" s="152"/>
      <c r="O167" s="153"/>
      <c r="P167" s="153">
        <f t="shared" si="65"/>
        <v>0</v>
      </c>
      <c r="Q167" s="153"/>
      <c r="R167" s="153"/>
      <c r="S167" s="153"/>
      <c r="T167" s="153"/>
      <c r="U167" s="153"/>
      <c r="V167" s="153"/>
      <c r="W167" s="153">
        <f t="shared" si="66"/>
        <v>0</v>
      </c>
      <c r="X167" s="153">
        <f t="shared" si="67"/>
        <v>0</v>
      </c>
      <c r="Y167" s="153">
        <f t="shared" si="68"/>
        <v>0</v>
      </c>
      <c r="Z167" s="153">
        <f t="shared" si="69"/>
        <v>0</v>
      </c>
      <c r="AA167" s="153">
        <f t="shared" si="70"/>
        <v>0</v>
      </c>
      <c r="AB167" s="153">
        <f t="shared" si="71"/>
        <v>0</v>
      </c>
      <c r="AC167" s="153">
        <f t="shared" si="72"/>
        <v>0</v>
      </c>
      <c r="AD167" s="153"/>
      <c r="AE167" s="152"/>
      <c r="AF167" s="175"/>
      <c r="AG167" s="215"/>
    </row>
    <row r="168" spans="2:33" ht="16.5" x14ac:dyDescent="0.3">
      <c r="B168" s="40"/>
      <c r="C168" s="41"/>
      <c r="D168" s="42"/>
      <c r="E168" s="45"/>
      <c r="F168" s="42"/>
      <c r="G168" s="154"/>
      <c r="H168" s="47"/>
      <c r="I168" s="29">
        <v>2</v>
      </c>
      <c r="J168" s="1200" t="s">
        <v>566</v>
      </c>
      <c r="K168" s="1201"/>
      <c r="L168" s="833"/>
      <c r="M168" s="151"/>
      <c r="N168" s="152"/>
      <c r="O168" s="153"/>
      <c r="P168" s="153">
        <f t="shared" si="65"/>
        <v>0</v>
      </c>
      <c r="Q168" s="153"/>
      <c r="R168" s="153"/>
      <c r="S168" s="153"/>
      <c r="T168" s="153"/>
      <c r="U168" s="153"/>
      <c r="V168" s="153"/>
      <c r="W168" s="153">
        <f t="shared" si="66"/>
        <v>0</v>
      </c>
      <c r="X168" s="153">
        <f t="shared" si="67"/>
        <v>0</v>
      </c>
      <c r="Y168" s="153">
        <f t="shared" si="68"/>
        <v>0</v>
      </c>
      <c r="Z168" s="153">
        <f t="shared" si="69"/>
        <v>0</v>
      </c>
      <c r="AA168" s="153">
        <f t="shared" si="70"/>
        <v>0</v>
      </c>
      <c r="AB168" s="153">
        <f t="shared" si="71"/>
        <v>0</v>
      </c>
      <c r="AC168" s="153">
        <f t="shared" si="72"/>
        <v>0</v>
      </c>
      <c r="AD168" s="153"/>
      <c r="AE168" s="152"/>
      <c r="AF168" s="175"/>
      <c r="AG168" s="215"/>
    </row>
    <row r="169" spans="2:33" ht="16.5" x14ac:dyDescent="0.3">
      <c r="B169" s="40"/>
      <c r="C169" s="41"/>
      <c r="D169" s="42"/>
      <c r="E169" s="45"/>
      <c r="F169" s="42"/>
      <c r="G169" s="154"/>
      <c r="H169" s="47"/>
      <c r="I169" s="29"/>
      <c r="J169" s="1202" t="s">
        <v>567</v>
      </c>
      <c r="K169" s="1203"/>
      <c r="L169" s="834"/>
      <c r="M169" s="151"/>
      <c r="N169" s="152"/>
      <c r="O169" s="153"/>
      <c r="P169" s="153">
        <f t="shared" si="65"/>
        <v>0</v>
      </c>
      <c r="Q169" s="153"/>
      <c r="R169" s="153"/>
      <c r="S169" s="153"/>
      <c r="T169" s="153"/>
      <c r="U169" s="153"/>
      <c r="V169" s="153"/>
      <c r="W169" s="153">
        <f t="shared" si="66"/>
        <v>0</v>
      </c>
      <c r="X169" s="153">
        <f t="shared" si="67"/>
        <v>0</v>
      </c>
      <c r="Y169" s="153">
        <f t="shared" si="68"/>
        <v>0</v>
      </c>
      <c r="Z169" s="153">
        <f t="shared" si="69"/>
        <v>0</v>
      </c>
      <c r="AA169" s="153">
        <f t="shared" si="70"/>
        <v>0</v>
      </c>
      <c r="AB169" s="153">
        <f t="shared" si="71"/>
        <v>0</v>
      </c>
      <c r="AC169" s="153">
        <f t="shared" si="72"/>
        <v>0</v>
      </c>
      <c r="AD169" s="153"/>
      <c r="AE169" s="152"/>
      <c r="AF169" s="175"/>
      <c r="AG169" s="215"/>
    </row>
    <row r="170" spans="2:33" ht="16.5" x14ac:dyDescent="0.3">
      <c r="B170" s="40"/>
      <c r="C170" s="41"/>
      <c r="D170" s="42"/>
      <c r="E170" s="45"/>
      <c r="F170" s="42"/>
      <c r="G170" s="154"/>
      <c r="H170" s="47"/>
      <c r="I170" s="29">
        <v>1</v>
      </c>
      <c r="J170" s="1200" t="s">
        <v>568</v>
      </c>
      <c r="K170" s="1201"/>
      <c r="L170" s="833"/>
      <c r="M170" s="151"/>
      <c r="N170" s="152"/>
      <c r="O170" s="153"/>
      <c r="P170" s="153">
        <f t="shared" si="65"/>
        <v>0</v>
      </c>
      <c r="Q170" s="153"/>
      <c r="R170" s="153"/>
      <c r="S170" s="153"/>
      <c r="T170" s="153"/>
      <c r="U170" s="153"/>
      <c r="V170" s="153"/>
      <c r="W170" s="153">
        <f t="shared" si="66"/>
        <v>0</v>
      </c>
      <c r="X170" s="153">
        <f t="shared" si="67"/>
        <v>0</v>
      </c>
      <c r="Y170" s="153">
        <f t="shared" si="68"/>
        <v>0</v>
      </c>
      <c r="Z170" s="153">
        <f t="shared" si="69"/>
        <v>0</v>
      </c>
      <c r="AA170" s="153">
        <f t="shared" si="70"/>
        <v>0</v>
      </c>
      <c r="AB170" s="153">
        <f t="shared" si="71"/>
        <v>0</v>
      </c>
      <c r="AC170" s="153">
        <f t="shared" si="72"/>
        <v>0</v>
      </c>
      <c r="AD170" s="153"/>
      <c r="AE170" s="152"/>
      <c r="AF170" s="175"/>
      <c r="AG170" s="215"/>
    </row>
    <row r="171" spans="2:33" ht="16.5" x14ac:dyDescent="0.3">
      <c r="B171" s="40"/>
      <c r="C171" s="41"/>
      <c r="D171" s="42"/>
      <c r="E171" s="45"/>
      <c r="F171" s="42"/>
      <c r="G171" s="154"/>
      <c r="H171" s="47"/>
      <c r="I171" s="29">
        <v>2</v>
      </c>
      <c r="J171" s="1200" t="s">
        <v>569</v>
      </c>
      <c r="K171" s="1201"/>
      <c r="L171" s="833"/>
      <c r="M171" s="151"/>
      <c r="N171" s="152"/>
      <c r="O171" s="153"/>
      <c r="P171" s="153">
        <f t="shared" si="65"/>
        <v>0</v>
      </c>
      <c r="Q171" s="153"/>
      <c r="R171" s="153"/>
      <c r="S171" s="153"/>
      <c r="T171" s="153"/>
      <c r="U171" s="153"/>
      <c r="V171" s="153"/>
      <c r="W171" s="153">
        <f t="shared" si="66"/>
        <v>0</v>
      </c>
      <c r="X171" s="153">
        <f t="shared" si="67"/>
        <v>0</v>
      </c>
      <c r="Y171" s="153">
        <f t="shared" si="68"/>
        <v>0</v>
      </c>
      <c r="Z171" s="153">
        <f t="shared" si="69"/>
        <v>0</v>
      </c>
      <c r="AA171" s="153">
        <f t="shared" si="70"/>
        <v>0</v>
      </c>
      <c r="AB171" s="153">
        <f t="shared" si="71"/>
        <v>0</v>
      </c>
      <c r="AC171" s="153">
        <f t="shared" si="72"/>
        <v>0</v>
      </c>
      <c r="AD171" s="153"/>
      <c r="AE171" s="152"/>
      <c r="AF171" s="175"/>
      <c r="AG171" s="215"/>
    </row>
    <row r="172" spans="2:33" ht="16.5" x14ac:dyDescent="0.3">
      <c r="B172" s="40"/>
      <c r="C172" s="41"/>
      <c r="D172" s="42"/>
      <c r="E172" s="45"/>
      <c r="F172" s="42"/>
      <c r="G172" s="154"/>
      <c r="H172" s="47"/>
      <c r="I172" s="29">
        <v>3</v>
      </c>
      <c r="J172" s="1200" t="s">
        <v>570</v>
      </c>
      <c r="K172" s="1201"/>
      <c r="L172" s="833"/>
      <c r="M172" s="151"/>
      <c r="N172" s="152"/>
      <c r="O172" s="153"/>
      <c r="P172" s="153">
        <f t="shared" si="65"/>
        <v>0</v>
      </c>
      <c r="Q172" s="153"/>
      <c r="R172" s="153"/>
      <c r="S172" s="153"/>
      <c r="T172" s="153"/>
      <c r="U172" s="153"/>
      <c r="V172" s="153"/>
      <c r="W172" s="153">
        <f t="shared" si="66"/>
        <v>0</v>
      </c>
      <c r="X172" s="153">
        <f t="shared" si="67"/>
        <v>0</v>
      </c>
      <c r="Y172" s="153">
        <f t="shared" si="68"/>
        <v>0</v>
      </c>
      <c r="Z172" s="153">
        <f t="shared" si="69"/>
        <v>0</v>
      </c>
      <c r="AA172" s="153">
        <f t="shared" si="70"/>
        <v>0</v>
      </c>
      <c r="AB172" s="153">
        <f t="shared" si="71"/>
        <v>0</v>
      </c>
      <c r="AC172" s="153">
        <f t="shared" si="72"/>
        <v>0</v>
      </c>
      <c r="AD172" s="153"/>
      <c r="AE172" s="152"/>
      <c r="AF172" s="175"/>
      <c r="AG172" s="215"/>
    </row>
    <row r="173" spans="2:33" ht="16.5" x14ac:dyDescent="0.3">
      <c r="B173" s="40"/>
      <c r="C173" s="41"/>
      <c r="D173" s="42"/>
      <c r="E173" s="45"/>
      <c r="F173" s="42"/>
      <c r="G173" s="154"/>
      <c r="H173" s="47"/>
      <c r="I173" s="29">
        <v>4</v>
      </c>
      <c r="J173" s="1200" t="s">
        <v>571</v>
      </c>
      <c r="K173" s="1201"/>
      <c r="L173" s="833"/>
      <c r="M173" s="151"/>
      <c r="N173" s="152"/>
      <c r="O173" s="153"/>
      <c r="P173" s="153">
        <f t="shared" si="65"/>
        <v>0</v>
      </c>
      <c r="Q173" s="153"/>
      <c r="R173" s="153"/>
      <c r="S173" s="153"/>
      <c r="T173" s="153"/>
      <c r="U173" s="153"/>
      <c r="V173" s="153"/>
      <c r="W173" s="153">
        <f t="shared" si="66"/>
        <v>0</v>
      </c>
      <c r="X173" s="153">
        <f t="shared" si="67"/>
        <v>0</v>
      </c>
      <c r="Y173" s="153">
        <f t="shared" si="68"/>
        <v>0</v>
      </c>
      <c r="Z173" s="153">
        <f t="shared" si="69"/>
        <v>0</v>
      </c>
      <c r="AA173" s="153">
        <f t="shared" si="70"/>
        <v>0</v>
      </c>
      <c r="AB173" s="153">
        <f t="shared" si="71"/>
        <v>0</v>
      </c>
      <c r="AC173" s="153">
        <f t="shared" si="72"/>
        <v>0</v>
      </c>
      <c r="AD173" s="153"/>
      <c r="AE173" s="152"/>
      <c r="AF173" s="175"/>
      <c r="AG173" s="215"/>
    </row>
    <row r="174" spans="2:33" ht="16.5" x14ac:dyDescent="0.3">
      <c r="B174" s="40"/>
      <c r="C174" s="41"/>
      <c r="D174" s="42"/>
      <c r="E174" s="45"/>
      <c r="F174" s="42"/>
      <c r="G174" s="154"/>
      <c r="H174" s="47"/>
      <c r="I174" s="29"/>
      <c r="J174" s="1202" t="s">
        <v>572</v>
      </c>
      <c r="K174" s="1203"/>
      <c r="L174" s="834"/>
      <c r="M174" s="151"/>
      <c r="N174" s="152"/>
      <c r="O174" s="153"/>
      <c r="P174" s="153">
        <f t="shared" si="65"/>
        <v>0</v>
      </c>
      <c r="Q174" s="153"/>
      <c r="R174" s="153"/>
      <c r="S174" s="153"/>
      <c r="T174" s="153"/>
      <c r="U174" s="153"/>
      <c r="V174" s="153"/>
      <c r="W174" s="153">
        <f t="shared" si="66"/>
        <v>0</v>
      </c>
      <c r="X174" s="153">
        <f t="shared" si="67"/>
        <v>0</v>
      </c>
      <c r="Y174" s="153">
        <f t="shared" si="68"/>
        <v>0</v>
      </c>
      <c r="Z174" s="153">
        <f t="shared" si="69"/>
        <v>0</v>
      </c>
      <c r="AA174" s="153">
        <f t="shared" si="70"/>
        <v>0</v>
      </c>
      <c r="AB174" s="153">
        <f t="shared" si="71"/>
        <v>0</v>
      </c>
      <c r="AC174" s="153">
        <f t="shared" si="72"/>
        <v>0</v>
      </c>
      <c r="AD174" s="153"/>
      <c r="AE174" s="152"/>
      <c r="AF174" s="175"/>
      <c r="AG174" s="215"/>
    </row>
    <row r="175" spans="2:33" ht="16.5" x14ac:dyDescent="0.3">
      <c r="B175" s="40"/>
      <c r="C175" s="41"/>
      <c r="D175" s="42"/>
      <c r="E175" s="45"/>
      <c r="F175" s="42"/>
      <c r="G175" s="154"/>
      <c r="H175" s="47"/>
      <c r="I175" s="29">
        <v>1</v>
      </c>
      <c r="J175" s="1200" t="s">
        <v>573</v>
      </c>
      <c r="K175" s="1201"/>
      <c r="L175" s="833"/>
      <c r="M175" s="151"/>
      <c r="N175" s="152"/>
      <c r="O175" s="153"/>
      <c r="P175" s="153">
        <f t="shared" si="65"/>
        <v>0</v>
      </c>
      <c r="Q175" s="153"/>
      <c r="R175" s="153"/>
      <c r="S175" s="153"/>
      <c r="T175" s="153"/>
      <c r="U175" s="153"/>
      <c r="V175" s="153"/>
      <c r="W175" s="153">
        <f t="shared" si="66"/>
        <v>0</v>
      </c>
      <c r="X175" s="153">
        <f t="shared" si="67"/>
        <v>0</v>
      </c>
      <c r="Y175" s="153">
        <f t="shared" si="68"/>
        <v>0</v>
      </c>
      <c r="Z175" s="153">
        <f t="shared" si="69"/>
        <v>0</v>
      </c>
      <c r="AA175" s="153">
        <f t="shared" si="70"/>
        <v>0</v>
      </c>
      <c r="AB175" s="153">
        <f t="shared" si="71"/>
        <v>0</v>
      </c>
      <c r="AC175" s="153">
        <f t="shared" si="72"/>
        <v>0</v>
      </c>
      <c r="AD175" s="153"/>
      <c r="AE175" s="152"/>
      <c r="AF175" s="175"/>
      <c r="AG175" s="215"/>
    </row>
    <row r="176" spans="2:33" ht="16.5" x14ac:dyDescent="0.3">
      <c r="B176" s="40"/>
      <c r="C176" s="41"/>
      <c r="D176" s="42"/>
      <c r="E176" s="45"/>
      <c r="F176" s="42"/>
      <c r="G176" s="154"/>
      <c r="H176" s="47"/>
      <c r="I176" s="29">
        <v>2</v>
      </c>
      <c r="J176" s="1200" t="s">
        <v>574</v>
      </c>
      <c r="K176" s="1201"/>
      <c r="L176" s="833"/>
      <c r="M176" s="151"/>
      <c r="N176" s="152"/>
      <c r="O176" s="153"/>
      <c r="P176" s="153">
        <f t="shared" si="65"/>
        <v>0</v>
      </c>
      <c r="Q176" s="153"/>
      <c r="R176" s="153"/>
      <c r="S176" s="153"/>
      <c r="T176" s="153"/>
      <c r="U176" s="153"/>
      <c r="V176" s="153"/>
      <c r="W176" s="153">
        <f t="shared" si="66"/>
        <v>0</v>
      </c>
      <c r="X176" s="153">
        <f t="shared" si="67"/>
        <v>0</v>
      </c>
      <c r="Y176" s="153">
        <f t="shared" si="68"/>
        <v>0</v>
      </c>
      <c r="Z176" s="153">
        <f t="shared" si="69"/>
        <v>0</v>
      </c>
      <c r="AA176" s="153">
        <f t="shared" si="70"/>
        <v>0</v>
      </c>
      <c r="AB176" s="153">
        <f t="shared" si="71"/>
        <v>0</v>
      </c>
      <c r="AC176" s="153">
        <f t="shared" si="72"/>
        <v>0</v>
      </c>
      <c r="AD176" s="153"/>
      <c r="AE176" s="152"/>
      <c r="AF176" s="175"/>
      <c r="AG176" s="215"/>
    </row>
    <row r="177" spans="2:33" ht="16.5" x14ac:dyDescent="0.3">
      <c r="B177" s="40"/>
      <c r="C177" s="41"/>
      <c r="D177" s="42"/>
      <c r="E177" s="45"/>
      <c r="F177" s="42"/>
      <c r="G177" s="154"/>
      <c r="H177" s="47"/>
      <c r="I177" s="29">
        <v>3</v>
      </c>
      <c r="J177" s="1200" t="s">
        <v>575</v>
      </c>
      <c r="K177" s="1201"/>
      <c r="L177" s="833"/>
      <c r="M177" s="151"/>
      <c r="N177" s="152"/>
      <c r="O177" s="153"/>
      <c r="P177" s="153">
        <f t="shared" si="65"/>
        <v>0</v>
      </c>
      <c r="Q177" s="153"/>
      <c r="R177" s="153"/>
      <c r="S177" s="153"/>
      <c r="T177" s="153"/>
      <c r="U177" s="153"/>
      <c r="V177" s="153"/>
      <c r="W177" s="153">
        <f t="shared" si="66"/>
        <v>0</v>
      </c>
      <c r="X177" s="153">
        <f t="shared" si="67"/>
        <v>0</v>
      </c>
      <c r="Y177" s="153">
        <f t="shared" si="68"/>
        <v>0</v>
      </c>
      <c r="Z177" s="153">
        <f t="shared" si="69"/>
        <v>0</v>
      </c>
      <c r="AA177" s="153">
        <f t="shared" si="70"/>
        <v>0</v>
      </c>
      <c r="AB177" s="153">
        <f t="shared" si="71"/>
        <v>0</v>
      </c>
      <c r="AC177" s="153">
        <f t="shared" si="72"/>
        <v>0</v>
      </c>
      <c r="AD177" s="153"/>
      <c r="AE177" s="152"/>
      <c r="AF177" s="175"/>
      <c r="AG177" s="215"/>
    </row>
    <row r="178" spans="2:33" ht="16.5" x14ac:dyDescent="0.3">
      <c r="B178" s="40"/>
      <c r="C178" s="41"/>
      <c r="D178" s="42"/>
      <c r="E178" s="45"/>
      <c r="F178" s="42"/>
      <c r="G178" s="154"/>
      <c r="H178" s="47"/>
      <c r="I178" s="29">
        <v>4</v>
      </c>
      <c r="J178" s="1200" t="s">
        <v>576</v>
      </c>
      <c r="K178" s="1201"/>
      <c r="L178" s="833"/>
      <c r="M178" s="151"/>
      <c r="N178" s="152"/>
      <c r="O178" s="153"/>
      <c r="P178" s="153">
        <f t="shared" si="65"/>
        <v>0</v>
      </c>
      <c r="Q178" s="153"/>
      <c r="R178" s="153"/>
      <c r="S178" s="153"/>
      <c r="T178" s="153"/>
      <c r="U178" s="153"/>
      <c r="V178" s="153"/>
      <c r="W178" s="153">
        <f t="shared" si="66"/>
        <v>0</v>
      </c>
      <c r="X178" s="153">
        <f t="shared" si="67"/>
        <v>0</v>
      </c>
      <c r="Y178" s="153">
        <f t="shared" si="68"/>
        <v>0</v>
      </c>
      <c r="Z178" s="153">
        <f t="shared" si="69"/>
        <v>0</v>
      </c>
      <c r="AA178" s="153">
        <f t="shared" si="70"/>
        <v>0</v>
      </c>
      <c r="AB178" s="153">
        <f t="shared" si="71"/>
        <v>0</v>
      </c>
      <c r="AC178" s="153">
        <f t="shared" si="72"/>
        <v>0</v>
      </c>
      <c r="AD178" s="153"/>
      <c r="AE178" s="152"/>
      <c r="AF178" s="175"/>
      <c r="AG178" s="215"/>
    </row>
    <row r="179" spans="2:33" ht="16.5" x14ac:dyDescent="0.3">
      <c r="B179" s="40"/>
      <c r="C179" s="41"/>
      <c r="D179" s="42"/>
      <c r="E179" s="45"/>
      <c r="F179" s="42"/>
      <c r="G179" s="154"/>
      <c r="H179" s="47"/>
      <c r="I179" s="29">
        <v>5</v>
      </c>
      <c r="J179" s="1200" t="s">
        <v>577</v>
      </c>
      <c r="K179" s="1201"/>
      <c r="L179" s="833"/>
      <c r="M179" s="151"/>
      <c r="N179" s="152"/>
      <c r="O179" s="153"/>
      <c r="P179" s="153">
        <f t="shared" si="65"/>
        <v>0</v>
      </c>
      <c r="Q179" s="153"/>
      <c r="R179" s="153"/>
      <c r="S179" s="153"/>
      <c r="T179" s="153"/>
      <c r="U179" s="153"/>
      <c r="V179" s="153"/>
      <c r="W179" s="153">
        <f t="shared" si="66"/>
        <v>0</v>
      </c>
      <c r="X179" s="153">
        <f t="shared" si="67"/>
        <v>0</v>
      </c>
      <c r="Y179" s="153">
        <f t="shared" si="68"/>
        <v>0</v>
      </c>
      <c r="Z179" s="153">
        <f t="shared" si="69"/>
        <v>0</v>
      </c>
      <c r="AA179" s="153">
        <f t="shared" si="70"/>
        <v>0</v>
      </c>
      <c r="AB179" s="153">
        <f t="shared" si="71"/>
        <v>0</v>
      </c>
      <c r="AC179" s="153">
        <f t="shared" si="72"/>
        <v>0</v>
      </c>
      <c r="AD179" s="153"/>
      <c r="AE179" s="152"/>
      <c r="AF179" s="175"/>
      <c r="AG179" s="215"/>
    </row>
    <row r="180" spans="2:33" ht="16.5" x14ac:dyDescent="0.3">
      <c r="B180" s="40"/>
      <c r="C180" s="41"/>
      <c r="D180" s="42"/>
      <c r="E180" s="45"/>
      <c r="F180" s="42"/>
      <c r="G180" s="154"/>
      <c r="H180" s="47"/>
      <c r="I180" s="29">
        <v>6</v>
      </c>
      <c r="J180" s="1200" t="s">
        <v>578</v>
      </c>
      <c r="K180" s="1201"/>
      <c r="L180" s="833"/>
      <c r="M180" s="151"/>
      <c r="N180" s="152"/>
      <c r="O180" s="153"/>
      <c r="P180" s="153">
        <f t="shared" si="65"/>
        <v>0</v>
      </c>
      <c r="Q180" s="153"/>
      <c r="R180" s="153"/>
      <c r="S180" s="153"/>
      <c r="T180" s="153"/>
      <c r="U180" s="153"/>
      <c r="V180" s="153"/>
      <c r="W180" s="153">
        <f t="shared" si="66"/>
        <v>0</v>
      </c>
      <c r="X180" s="153">
        <f t="shared" si="67"/>
        <v>0</v>
      </c>
      <c r="Y180" s="153">
        <f t="shared" si="68"/>
        <v>0</v>
      </c>
      <c r="Z180" s="153">
        <f t="shared" si="69"/>
        <v>0</v>
      </c>
      <c r="AA180" s="153">
        <f t="shared" si="70"/>
        <v>0</v>
      </c>
      <c r="AB180" s="153">
        <f t="shared" si="71"/>
        <v>0</v>
      </c>
      <c r="AC180" s="153">
        <f t="shared" si="72"/>
        <v>0</v>
      </c>
      <c r="AD180" s="153"/>
      <c r="AE180" s="152"/>
      <c r="AF180" s="175"/>
      <c r="AG180" s="215"/>
    </row>
    <row r="181" spans="2:33" ht="16.5" x14ac:dyDescent="0.3">
      <c r="B181" s="40"/>
      <c r="C181" s="41"/>
      <c r="D181" s="42"/>
      <c r="E181" s="45"/>
      <c r="F181" s="42"/>
      <c r="G181" s="154"/>
      <c r="H181" s="47"/>
      <c r="I181" s="29">
        <v>7</v>
      </c>
      <c r="J181" s="1200" t="s">
        <v>579</v>
      </c>
      <c r="K181" s="1201"/>
      <c r="L181" s="833"/>
      <c r="M181" s="151"/>
      <c r="N181" s="152"/>
      <c r="O181" s="153"/>
      <c r="P181" s="153">
        <f t="shared" si="65"/>
        <v>0</v>
      </c>
      <c r="Q181" s="153"/>
      <c r="R181" s="153"/>
      <c r="S181" s="153"/>
      <c r="T181" s="153"/>
      <c r="U181" s="153"/>
      <c r="V181" s="153"/>
      <c r="W181" s="153">
        <f t="shared" si="66"/>
        <v>0</v>
      </c>
      <c r="X181" s="153">
        <f t="shared" si="67"/>
        <v>0</v>
      </c>
      <c r="Y181" s="153">
        <f t="shared" si="68"/>
        <v>0</v>
      </c>
      <c r="Z181" s="153">
        <f t="shared" si="69"/>
        <v>0</v>
      </c>
      <c r="AA181" s="153">
        <f t="shared" si="70"/>
        <v>0</v>
      </c>
      <c r="AB181" s="153">
        <f t="shared" si="71"/>
        <v>0</v>
      </c>
      <c r="AC181" s="153">
        <f t="shared" si="72"/>
        <v>0</v>
      </c>
      <c r="AD181" s="153"/>
      <c r="AE181" s="152"/>
      <c r="AF181" s="175"/>
      <c r="AG181" s="215"/>
    </row>
    <row r="182" spans="2:33" ht="16.5" x14ac:dyDescent="0.3">
      <c r="B182" s="40"/>
      <c r="C182" s="41"/>
      <c r="D182" s="42"/>
      <c r="E182" s="45"/>
      <c r="F182" s="42"/>
      <c r="G182" s="154"/>
      <c r="H182" s="47"/>
      <c r="I182" s="29">
        <v>8</v>
      </c>
      <c r="J182" s="1200" t="s">
        <v>580</v>
      </c>
      <c r="K182" s="1201"/>
      <c r="L182" s="833"/>
      <c r="M182" s="151"/>
      <c r="N182" s="152"/>
      <c r="O182" s="153"/>
      <c r="P182" s="153">
        <f t="shared" si="65"/>
        <v>0</v>
      </c>
      <c r="Q182" s="153"/>
      <c r="R182" s="153"/>
      <c r="S182" s="153"/>
      <c r="T182" s="153"/>
      <c r="U182" s="153"/>
      <c r="V182" s="153"/>
      <c r="W182" s="153">
        <f t="shared" si="66"/>
        <v>0</v>
      </c>
      <c r="X182" s="153">
        <f t="shared" si="67"/>
        <v>0</v>
      </c>
      <c r="Y182" s="153">
        <f t="shared" si="68"/>
        <v>0</v>
      </c>
      <c r="Z182" s="153">
        <f t="shared" si="69"/>
        <v>0</v>
      </c>
      <c r="AA182" s="153">
        <f t="shared" si="70"/>
        <v>0</v>
      </c>
      <c r="AB182" s="153">
        <f t="shared" si="71"/>
        <v>0</v>
      </c>
      <c r="AC182" s="153">
        <f t="shared" si="72"/>
        <v>0</v>
      </c>
      <c r="AD182" s="153"/>
      <c r="AE182" s="152"/>
      <c r="AF182" s="175"/>
      <c r="AG182" s="215"/>
    </row>
    <row r="183" spans="2:33" ht="16.5" x14ac:dyDescent="0.3">
      <c r="B183" s="40"/>
      <c r="C183" s="41"/>
      <c r="D183" s="42"/>
      <c r="E183" s="45"/>
      <c r="F183" s="42"/>
      <c r="G183" s="154"/>
      <c r="H183" s="47"/>
      <c r="I183" s="29">
        <v>9</v>
      </c>
      <c r="J183" s="1200" t="s">
        <v>581</v>
      </c>
      <c r="K183" s="1201"/>
      <c r="L183" s="833"/>
      <c r="M183" s="151"/>
      <c r="N183" s="152"/>
      <c r="O183" s="153"/>
      <c r="P183" s="153">
        <f t="shared" si="65"/>
        <v>0</v>
      </c>
      <c r="Q183" s="153"/>
      <c r="R183" s="153"/>
      <c r="S183" s="153"/>
      <c r="T183" s="153"/>
      <c r="U183" s="153"/>
      <c r="V183" s="153"/>
      <c r="W183" s="153">
        <f t="shared" si="66"/>
        <v>0</v>
      </c>
      <c r="X183" s="153">
        <f t="shared" si="67"/>
        <v>0</v>
      </c>
      <c r="Y183" s="153">
        <f t="shared" si="68"/>
        <v>0</v>
      </c>
      <c r="Z183" s="153">
        <f t="shared" si="69"/>
        <v>0</v>
      </c>
      <c r="AA183" s="153">
        <f t="shared" si="70"/>
        <v>0</v>
      </c>
      <c r="AB183" s="153">
        <f t="shared" si="71"/>
        <v>0</v>
      </c>
      <c r="AC183" s="153">
        <f t="shared" si="72"/>
        <v>0</v>
      </c>
      <c r="AD183" s="153"/>
      <c r="AE183" s="152"/>
      <c r="AF183" s="175"/>
      <c r="AG183" s="215"/>
    </row>
    <row r="184" spans="2:33" ht="16.5" x14ac:dyDescent="0.3">
      <c r="B184" s="40"/>
      <c r="C184" s="41"/>
      <c r="D184" s="42"/>
      <c r="E184" s="45"/>
      <c r="F184" s="42"/>
      <c r="G184" s="154"/>
      <c r="H184" s="47"/>
      <c r="I184" s="29">
        <v>10</v>
      </c>
      <c r="J184" s="1200" t="s">
        <v>582</v>
      </c>
      <c r="K184" s="1201"/>
      <c r="L184" s="833"/>
      <c r="M184" s="151"/>
      <c r="N184" s="152"/>
      <c r="O184" s="153"/>
      <c r="P184" s="153">
        <f t="shared" si="65"/>
        <v>0</v>
      </c>
      <c r="Q184" s="153"/>
      <c r="R184" s="153"/>
      <c r="S184" s="153"/>
      <c r="T184" s="153"/>
      <c r="U184" s="153"/>
      <c r="V184" s="153"/>
      <c r="W184" s="153">
        <f t="shared" si="66"/>
        <v>0</v>
      </c>
      <c r="X184" s="153">
        <f t="shared" si="67"/>
        <v>0</v>
      </c>
      <c r="Y184" s="153">
        <f t="shared" si="68"/>
        <v>0</v>
      </c>
      <c r="Z184" s="153">
        <f t="shared" si="69"/>
        <v>0</v>
      </c>
      <c r="AA184" s="153">
        <f t="shared" si="70"/>
        <v>0</v>
      </c>
      <c r="AB184" s="153">
        <f t="shared" si="71"/>
        <v>0</v>
      </c>
      <c r="AC184" s="153">
        <f t="shared" si="72"/>
        <v>0</v>
      </c>
      <c r="AD184" s="153"/>
      <c r="AE184" s="152"/>
      <c r="AF184" s="175"/>
      <c r="AG184" s="215"/>
    </row>
    <row r="185" spans="2:33" ht="16.5" x14ac:dyDescent="0.3">
      <c r="B185" s="40"/>
      <c r="C185" s="41"/>
      <c r="D185" s="42"/>
      <c r="E185" s="45"/>
      <c r="F185" s="42"/>
      <c r="G185" s="154"/>
      <c r="H185" s="47"/>
      <c r="I185" s="29">
        <v>11</v>
      </c>
      <c r="J185" s="1200" t="s">
        <v>583</v>
      </c>
      <c r="K185" s="1201"/>
      <c r="L185" s="833"/>
      <c r="M185" s="151"/>
      <c r="N185" s="152"/>
      <c r="O185" s="153"/>
      <c r="P185" s="153">
        <f t="shared" si="65"/>
        <v>0</v>
      </c>
      <c r="Q185" s="153"/>
      <c r="R185" s="153"/>
      <c r="S185" s="153"/>
      <c r="T185" s="153"/>
      <c r="U185" s="153"/>
      <c r="V185" s="153"/>
      <c r="W185" s="153">
        <f t="shared" si="66"/>
        <v>0</v>
      </c>
      <c r="X185" s="153">
        <f t="shared" si="67"/>
        <v>0</v>
      </c>
      <c r="Y185" s="153">
        <f t="shared" si="68"/>
        <v>0</v>
      </c>
      <c r="Z185" s="153">
        <f t="shared" si="69"/>
        <v>0</v>
      </c>
      <c r="AA185" s="153">
        <f t="shared" si="70"/>
        <v>0</v>
      </c>
      <c r="AB185" s="153">
        <f t="shared" si="71"/>
        <v>0</v>
      </c>
      <c r="AC185" s="153">
        <f t="shared" si="72"/>
        <v>0</v>
      </c>
      <c r="AD185" s="153"/>
      <c r="AE185" s="152"/>
      <c r="AF185" s="175"/>
      <c r="AG185" s="215"/>
    </row>
    <row r="186" spans="2:33" ht="16.5" x14ac:dyDescent="0.3">
      <c r="B186" s="40"/>
      <c r="C186" s="41"/>
      <c r="D186" s="42"/>
      <c r="E186" s="45"/>
      <c r="F186" s="42"/>
      <c r="G186" s="154"/>
      <c r="H186" s="47"/>
      <c r="I186" s="29"/>
      <c r="J186" s="312"/>
      <c r="K186" s="313"/>
      <c r="L186" s="835"/>
      <c r="M186" s="151"/>
      <c r="N186" s="152"/>
      <c r="O186" s="153"/>
      <c r="P186" s="153">
        <f t="shared" si="65"/>
        <v>0</v>
      </c>
      <c r="Q186" s="153"/>
      <c r="R186" s="153"/>
      <c r="S186" s="153"/>
      <c r="T186" s="153"/>
      <c r="U186" s="153"/>
      <c r="V186" s="153"/>
      <c r="W186" s="153">
        <f t="shared" si="66"/>
        <v>0</v>
      </c>
      <c r="X186" s="153">
        <f t="shared" si="67"/>
        <v>0</v>
      </c>
      <c r="Y186" s="153">
        <f t="shared" si="68"/>
        <v>0</v>
      </c>
      <c r="Z186" s="153">
        <f t="shared" si="69"/>
        <v>0</v>
      </c>
      <c r="AA186" s="153">
        <f t="shared" si="70"/>
        <v>0</v>
      </c>
      <c r="AB186" s="153">
        <f t="shared" si="71"/>
        <v>0</v>
      </c>
      <c r="AC186" s="153">
        <f t="shared" si="72"/>
        <v>0</v>
      </c>
      <c r="AD186" s="153"/>
      <c r="AE186" s="152"/>
      <c r="AF186" s="175"/>
      <c r="AG186" s="215"/>
    </row>
    <row r="187" spans="2:33" ht="16.5" x14ac:dyDescent="0.25">
      <c r="B187" s="40"/>
      <c r="C187" s="41"/>
      <c r="D187" s="42"/>
      <c r="E187" s="45"/>
      <c r="F187" s="42"/>
      <c r="G187" s="154"/>
      <c r="H187" s="47"/>
      <c r="I187" s="1210" t="s">
        <v>584</v>
      </c>
      <c r="J187" s="1211"/>
      <c r="K187" s="1212"/>
      <c r="L187" s="836"/>
      <c r="M187" s="151"/>
      <c r="N187" s="152"/>
      <c r="O187" s="153"/>
      <c r="P187" s="153">
        <f t="shared" si="65"/>
        <v>0</v>
      </c>
      <c r="Q187" s="153"/>
      <c r="R187" s="153"/>
      <c r="S187" s="153"/>
      <c r="T187" s="153"/>
      <c r="U187" s="153"/>
      <c r="V187" s="153"/>
      <c r="W187" s="153">
        <f t="shared" si="66"/>
        <v>0</v>
      </c>
      <c r="X187" s="153">
        <f t="shared" si="67"/>
        <v>0</v>
      </c>
      <c r="Y187" s="153">
        <f t="shared" si="68"/>
        <v>0</v>
      </c>
      <c r="Z187" s="153">
        <f t="shared" si="69"/>
        <v>0</v>
      </c>
      <c r="AA187" s="153">
        <f t="shared" si="70"/>
        <v>0</v>
      </c>
      <c r="AB187" s="153">
        <f t="shared" si="71"/>
        <v>0</v>
      </c>
      <c r="AC187" s="153">
        <f t="shared" si="72"/>
        <v>0</v>
      </c>
      <c r="AD187" s="153"/>
      <c r="AE187" s="152"/>
      <c r="AF187" s="175"/>
      <c r="AG187" s="215"/>
    </row>
    <row r="188" spans="2:33" ht="16.5" x14ac:dyDescent="0.3">
      <c r="B188" s="40"/>
      <c r="C188" s="41"/>
      <c r="D188" s="42"/>
      <c r="E188" s="45"/>
      <c r="F188" s="42"/>
      <c r="G188" s="154"/>
      <c r="H188" s="47"/>
      <c r="I188" s="29"/>
      <c r="J188" s="317" t="s">
        <v>585</v>
      </c>
      <c r="K188" s="313"/>
      <c r="L188" s="835"/>
      <c r="M188" s="151"/>
      <c r="N188" s="152"/>
      <c r="O188" s="153"/>
      <c r="P188" s="153">
        <f t="shared" si="65"/>
        <v>0</v>
      </c>
      <c r="Q188" s="153"/>
      <c r="R188" s="153"/>
      <c r="S188" s="153"/>
      <c r="T188" s="153"/>
      <c r="U188" s="153"/>
      <c r="V188" s="153"/>
      <c r="W188" s="153">
        <f t="shared" si="66"/>
        <v>0</v>
      </c>
      <c r="X188" s="153">
        <f t="shared" si="67"/>
        <v>0</v>
      </c>
      <c r="Y188" s="153">
        <f t="shared" si="68"/>
        <v>0</v>
      </c>
      <c r="Z188" s="153">
        <f t="shared" si="69"/>
        <v>0</v>
      </c>
      <c r="AA188" s="153">
        <f t="shared" si="70"/>
        <v>0</v>
      </c>
      <c r="AB188" s="153">
        <f t="shared" si="71"/>
        <v>0</v>
      </c>
      <c r="AC188" s="153">
        <f t="shared" si="72"/>
        <v>0</v>
      </c>
      <c r="AD188" s="153"/>
      <c r="AE188" s="152"/>
      <c r="AF188" s="175"/>
      <c r="AG188" s="215"/>
    </row>
    <row r="189" spans="2:33" ht="16.5" x14ac:dyDescent="0.3">
      <c r="B189" s="40"/>
      <c r="C189" s="41"/>
      <c r="D189" s="42"/>
      <c r="E189" s="45"/>
      <c r="F189" s="42"/>
      <c r="G189" s="154"/>
      <c r="H189" s="47"/>
      <c r="I189" s="29">
        <v>1</v>
      </c>
      <c r="J189" s="318" t="s">
        <v>586</v>
      </c>
      <c r="K189" s="313"/>
      <c r="L189" s="835"/>
      <c r="M189" s="151"/>
      <c r="N189" s="152"/>
      <c r="O189" s="153"/>
      <c r="P189" s="153">
        <f t="shared" si="65"/>
        <v>0</v>
      </c>
      <c r="Q189" s="153"/>
      <c r="R189" s="153"/>
      <c r="S189" s="153"/>
      <c r="T189" s="153"/>
      <c r="U189" s="153"/>
      <c r="V189" s="153"/>
      <c r="W189" s="153">
        <f t="shared" si="66"/>
        <v>0</v>
      </c>
      <c r="X189" s="153">
        <f t="shared" si="67"/>
        <v>0</v>
      </c>
      <c r="Y189" s="153">
        <f t="shared" si="68"/>
        <v>0</v>
      </c>
      <c r="Z189" s="153">
        <f t="shared" si="69"/>
        <v>0</v>
      </c>
      <c r="AA189" s="153">
        <f t="shared" si="70"/>
        <v>0</v>
      </c>
      <c r="AB189" s="153">
        <f t="shared" si="71"/>
        <v>0</v>
      </c>
      <c r="AC189" s="153">
        <f t="shared" si="72"/>
        <v>0</v>
      </c>
      <c r="AD189" s="153"/>
      <c r="AE189" s="152"/>
      <c r="AF189" s="175"/>
      <c r="AG189" s="215"/>
    </row>
    <row r="190" spans="2:33" ht="16.5" x14ac:dyDescent="0.3">
      <c r="B190" s="40"/>
      <c r="C190" s="41"/>
      <c r="D190" s="42"/>
      <c r="E190" s="45"/>
      <c r="F190" s="42"/>
      <c r="G190" s="154"/>
      <c r="H190" s="47"/>
      <c r="I190" s="29">
        <v>2</v>
      </c>
      <c r="J190" s="318" t="s">
        <v>587</v>
      </c>
      <c r="K190" s="313"/>
      <c r="L190" s="835"/>
      <c r="M190" s="151"/>
      <c r="N190" s="152"/>
      <c r="O190" s="153"/>
      <c r="P190" s="153">
        <f t="shared" si="65"/>
        <v>0</v>
      </c>
      <c r="Q190" s="153"/>
      <c r="R190" s="153"/>
      <c r="S190" s="153"/>
      <c r="T190" s="153"/>
      <c r="U190" s="153"/>
      <c r="V190" s="153"/>
      <c r="W190" s="153">
        <f t="shared" si="66"/>
        <v>0</v>
      </c>
      <c r="X190" s="153">
        <f t="shared" si="67"/>
        <v>0</v>
      </c>
      <c r="Y190" s="153">
        <f t="shared" si="68"/>
        <v>0</v>
      </c>
      <c r="Z190" s="153">
        <f t="shared" si="69"/>
        <v>0</v>
      </c>
      <c r="AA190" s="153">
        <f t="shared" si="70"/>
        <v>0</v>
      </c>
      <c r="AB190" s="153">
        <f t="shared" si="71"/>
        <v>0</v>
      </c>
      <c r="AC190" s="153">
        <f t="shared" si="72"/>
        <v>0</v>
      </c>
      <c r="AD190" s="153"/>
      <c r="AE190" s="152"/>
      <c r="AF190" s="175"/>
      <c r="AG190" s="215"/>
    </row>
    <row r="191" spans="2:33" ht="16.5" x14ac:dyDescent="0.3">
      <c r="B191" s="40"/>
      <c r="C191" s="41"/>
      <c r="D191" s="42"/>
      <c r="E191" s="45"/>
      <c r="F191" s="42"/>
      <c r="G191" s="154"/>
      <c r="H191" s="47"/>
      <c r="I191" s="29">
        <v>3</v>
      </c>
      <c r="J191" s="318" t="s">
        <v>588</v>
      </c>
      <c r="K191" s="313"/>
      <c r="L191" s="835"/>
      <c r="M191" s="151"/>
      <c r="N191" s="152"/>
      <c r="O191" s="153"/>
      <c r="P191" s="153">
        <f t="shared" si="65"/>
        <v>0</v>
      </c>
      <c r="Q191" s="153"/>
      <c r="R191" s="153"/>
      <c r="S191" s="153"/>
      <c r="T191" s="153"/>
      <c r="U191" s="153"/>
      <c r="V191" s="153"/>
      <c r="W191" s="153">
        <f t="shared" si="66"/>
        <v>0</v>
      </c>
      <c r="X191" s="153">
        <f t="shared" si="67"/>
        <v>0</v>
      </c>
      <c r="Y191" s="153">
        <f t="shared" si="68"/>
        <v>0</v>
      </c>
      <c r="Z191" s="153">
        <f t="shared" si="69"/>
        <v>0</v>
      </c>
      <c r="AA191" s="153">
        <f t="shared" si="70"/>
        <v>0</v>
      </c>
      <c r="AB191" s="153">
        <f t="shared" si="71"/>
        <v>0</v>
      </c>
      <c r="AC191" s="153">
        <f t="shared" si="72"/>
        <v>0</v>
      </c>
      <c r="AD191" s="153"/>
      <c r="AE191" s="152"/>
      <c r="AF191" s="175"/>
      <c r="AG191" s="215"/>
    </row>
    <row r="192" spans="2:33" ht="16.5" x14ac:dyDescent="0.3">
      <c r="B192" s="40"/>
      <c r="C192" s="41"/>
      <c r="D192" s="42"/>
      <c r="E192" s="45"/>
      <c r="F192" s="42"/>
      <c r="G192" s="154"/>
      <c r="H192" s="47"/>
      <c r="I192" s="29">
        <v>4</v>
      </c>
      <c r="J192" s="318" t="s">
        <v>589</v>
      </c>
      <c r="K192" s="313"/>
      <c r="L192" s="835"/>
      <c r="M192" s="151"/>
      <c r="N192" s="152"/>
      <c r="O192" s="153"/>
      <c r="P192" s="153">
        <f t="shared" si="65"/>
        <v>0</v>
      </c>
      <c r="Q192" s="153"/>
      <c r="R192" s="153"/>
      <c r="S192" s="153"/>
      <c r="T192" s="153"/>
      <c r="U192" s="153"/>
      <c r="V192" s="153"/>
      <c r="W192" s="153">
        <f t="shared" si="66"/>
        <v>0</v>
      </c>
      <c r="X192" s="153">
        <f t="shared" si="67"/>
        <v>0</v>
      </c>
      <c r="Y192" s="153">
        <f t="shared" si="68"/>
        <v>0</v>
      </c>
      <c r="Z192" s="153">
        <f t="shared" si="69"/>
        <v>0</v>
      </c>
      <c r="AA192" s="153">
        <f t="shared" si="70"/>
        <v>0</v>
      </c>
      <c r="AB192" s="153">
        <f t="shared" si="71"/>
        <v>0</v>
      </c>
      <c r="AC192" s="153">
        <f t="shared" si="72"/>
        <v>0</v>
      </c>
      <c r="AD192" s="153"/>
      <c r="AE192" s="152"/>
      <c r="AF192" s="175"/>
      <c r="AG192" s="215"/>
    </row>
    <row r="193" spans="2:33" ht="16.5" x14ac:dyDescent="0.3">
      <c r="B193" s="40"/>
      <c r="C193" s="41"/>
      <c r="D193" s="42"/>
      <c r="E193" s="45"/>
      <c r="F193" s="42"/>
      <c r="G193" s="154"/>
      <c r="H193" s="47"/>
      <c r="I193" s="29">
        <v>5</v>
      </c>
      <c r="J193" s="318" t="s">
        <v>590</v>
      </c>
      <c r="K193" s="313"/>
      <c r="L193" s="835"/>
      <c r="M193" s="151"/>
      <c r="N193" s="152"/>
      <c r="O193" s="153"/>
      <c r="P193" s="153">
        <f t="shared" si="65"/>
        <v>0</v>
      </c>
      <c r="Q193" s="153"/>
      <c r="R193" s="153"/>
      <c r="S193" s="153"/>
      <c r="T193" s="153"/>
      <c r="U193" s="153"/>
      <c r="V193" s="153"/>
      <c r="W193" s="153">
        <f t="shared" si="66"/>
        <v>0</v>
      </c>
      <c r="X193" s="153">
        <f t="shared" si="67"/>
        <v>0</v>
      </c>
      <c r="Y193" s="153">
        <f t="shared" si="68"/>
        <v>0</v>
      </c>
      <c r="Z193" s="153">
        <f t="shared" si="69"/>
        <v>0</v>
      </c>
      <c r="AA193" s="153">
        <f t="shared" si="70"/>
        <v>0</v>
      </c>
      <c r="AB193" s="153">
        <f t="shared" si="71"/>
        <v>0</v>
      </c>
      <c r="AC193" s="153">
        <f t="shared" si="72"/>
        <v>0</v>
      </c>
      <c r="AD193" s="153"/>
      <c r="AE193" s="152"/>
      <c r="AF193" s="175"/>
      <c r="AG193" s="215"/>
    </row>
    <row r="194" spans="2:33" ht="16.5" x14ac:dyDescent="0.3">
      <c r="B194" s="40"/>
      <c r="C194" s="41"/>
      <c r="D194" s="42"/>
      <c r="E194" s="45"/>
      <c r="F194" s="42"/>
      <c r="G194" s="154"/>
      <c r="H194" s="47"/>
      <c r="I194" s="29">
        <v>6</v>
      </c>
      <c r="J194" s="318" t="s">
        <v>591</v>
      </c>
      <c r="K194" s="313"/>
      <c r="L194" s="835"/>
      <c r="M194" s="151"/>
      <c r="N194" s="152"/>
      <c r="O194" s="153"/>
      <c r="P194" s="153">
        <f t="shared" si="65"/>
        <v>0</v>
      </c>
      <c r="Q194" s="153"/>
      <c r="R194" s="153"/>
      <c r="S194" s="153"/>
      <c r="T194" s="153"/>
      <c r="U194" s="153"/>
      <c r="V194" s="153"/>
      <c r="W194" s="153">
        <f t="shared" si="66"/>
        <v>0</v>
      </c>
      <c r="X194" s="153">
        <f t="shared" si="67"/>
        <v>0</v>
      </c>
      <c r="Y194" s="153">
        <f t="shared" si="68"/>
        <v>0</v>
      </c>
      <c r="Z194" s="153">
        <f t="shared" si="69"/>
        <v>0</v>
      </c>
      <c r="AA194" s="153">
        <f t="shared" si="70"/>
        <v>0</v>
      </c>
      <c r="AB194" s="153">
        <f t="shared" si="71"/>
        <v>0</v>
      </c>
      <c r="AC194" s="153">
        <f t="shared" si="72"/>
        <v>0</v>
      </c>
      <c r="AD194" s="153"/>
      <c r="AE194" s="152"/>
      <c r="AF194" s="175"/>
      <c r="AG194" s="215"/>
    </row>
    <row r="195" spans="2:33" ht="16.5" x14ac:dyDescent="0.3">
      <c r="B195" s="40"/>
      <c r="C195" s="41"/>
      <c r="D195" s="42"/>
      <c r="E195" s="45"/>
      <c r="F195" s="42"/>
      <c r="G195" s="154"/>
      <c r="H195" s="47"/>
      <c r="I195" s="29"/>
      <c r="J195" s="317" t="s">
        <v>592</v>
      </c>
      <c r="K195" s="313"/>
      <c r="L195" s="835"/>
      <c r="M195" s="151"/>
      <c r="N195" s="152"/>
      <c r="O195" s="153"/>
      <c r="P195" s="153">
        <f t="shared" si="65"/>
        <v>0</v>
      </c>
      <c r="Q195" s="153"/>
      <c r="R195" s="153"/>
      <c r="S195" s="153"/>
      <c r="T195" s="153"/>
      <c r="U195" s="153"/>
      <c r="V195" s="153"/>
      <c r="W195" s="153">
        <f t="shared" si="66"/>
        <v>0</v>
      </c>
      <c r="X195" s="153">
        <f t="shared" si="67"/>
        <v>0</v>
      </c>
      <c r="Y195" s="153">
        <f t="shared" si="68"/>
        <v>0</v>
      </c>
      <c r="Z195" s="153">
        <f t="shared" si="69"/>
        <v>0</v>
      </c>
      <c r="AA195" s="153">
        <f t="shared" si="70"/>
        <v>0</v>
      </c>
      <c r="AB195" s="153">
        <f t="shared" si="71"/>
        <v>0</v>
      </c>
      <c r="AC195" s="153">
        <f t="shared" si="72"/>
        <v>0</v>
      </c>
      <c r="AD195" s="153"/>
      <c r="AE195" s="152"/>
      <c r="AF195" s="175"/>
      <c r="AG195" s="215"/>
    </row>
    <row r="196" spans="2:33" ht="16.5" x14ac:dyDescent="0.3">
      <c r="B196" s="40"/>
      <c r="C196" s="41"/>
      <c r="D196" s="42"/>
      <c r="E196" s="45"/>
      <c r="F196" s="42"/>
      <c r="G196" s="154"/>
      <c r="H196" s="47"/>
      <c r="I196" s="29">
        <v>1</v>
      </c>
      <c r="J196" s="318" t="s">
        <v>593</v>
      </c>
      <c r="K196" s="313"/>
      <c r="L196" s="835"/>
      <c r="M196" s="151"/>
      <c r="N196" s="152"/>
      <c r="O196" s="153"/>
      <c r="P196" s="153">
        <f t="shared" si="65"/>
        <v>0</v>
      </c>
      <c r="Q196" s="153"/>
      <c r="R196" s="153"/>
      <c r="S196" s="153"/>
      <c r="T196" s="153"/>
      <c r="U196" s="153"/>
      <c r="V196" s="153"/>
      <c r="W196" s="153">
        <f t="shared" si="66"/>
        <v>0</v>
      </c>
      <c r="X196" s="153">
        <f t="shared" si="67"/>
        <v>0</v>
      </c>
      <c r="Y196" s="153">
        <f t="shared" si="68"/>
        <v>0</v>
      </c>
      <c r="Z196" s="153">
        <f t="shared" si="69"/>
        <v>0</v>
      </c>
      <c r="AA196" s="153">
        <f t="shared" si="70"/>
        <v>0</v>
      </c>
      <c r="AB196" s="153">
        <f t="shared" si="71"/>
        <v>0</v>
      </c>
      <c r="AC196" s="153">
        <f t="shared" si="72"/>
        <v>0</v>
      </c>
      <c r="AD196" s="153"/>
      <c r="AE196" s="152"/>
      <c r="AF196" s="175"/>
      <c r="AG196" s="215"/>
    </row>
    <row r="197" spans="2:33" ht="16.5" x14ac:dyDescent="0.3">
      <c r="B197" s="40"/>
      <c r="C197" s="41"/>
      <c r="D197" s="42"/>
      <c r="E197" s="45"/>
      <c r="F197" s="42"/>
      <c r="G197" s="154"/>
      <c r="H197" s="47"/>
      <c r="I197" s="29">
        <v>2</v>
      </c>
      <c r="J197" s="319" t="s">
        <v>594</v>
      </c>
      <c r="K197" s="313"/>
      <c r="L197" s="835"/>
      <c r="M197" s="151"/>
      <c r="N197" s="152"/>
      <c r="O197" s="153"/>
      <c r="P197" s="153">
        <f t="shared" si="65"/>
        <v>0</v>
      </c>
      <c r="Q197" s="153"/>
      <c r="R197" s="153"/>
      <c r="S197" s="153"/>
      <c r="T197" s="153"/>
      <c r="U197" s="153"/>
      <c r="V197" s="153"/>
      <c r="W197" s="153">
        <f t="shared" si="66"/>
        <v>0</v>
      </c>
      <c r="X197" s="153">
        <f t="shared" si="67"/>
        <v>0</v>
      </c>
      <c r="Y197" s="153">
        <f t="shared" si="68"/>
        <v>0</v>
      </c>
      <c r="Z197" s="153">
        <f t="shared" si="69"/>
        <v>0</v>
      </c>
      <c r="AA197" s="153">
        <f t="shared" si="70"/>
        <v>0</v>
      </c>
      <c r="AB197" s="153">
        <f t="shared" si="71"/>
        <v>0</v>
      </c>
      <c r="AC197" s="153">
        <f t="shared" si="72"/>
        <v>0</v>
      </c>
      <c r="AD197" s="153"/>
      <c r="AE197" s="152"/>
      <c r="AF197" s="175"/>
      <c r="AG197" s="215"/>
    </row>
    <row r="198" spans="2:33" ht="16.5" x14ac:dyDescent="0.3">
      <c r="B198" s="40"/>
      <c r="C198" s="41"/>
      <c r="D198" s="42"/>
      <c r="E198" s="45"/>
      <c r="F198" s="42"/>
      <c r="G198" s="154"/>
      <c r="H198" s="47"/>
      <c r="I198" s="29">
        <v>3</v>
      </c>
      <c r="J198" s="319" t="s">
        <v>595</v>
      </c>
      <c r="K198" s="313"/>
      <c r="L198" s="835"/>
      <c r="M198" s="151"/>
      <c r="N198" s="152"/>
      <c r="O198" s="153"/>
      <c r="P198" s="153">
        <f t="shared" si="65"/>
        <v>0</v>
      </c>
      <c r="Q198" s="153"/>
      <c r="R198" s="153"/>
      <c r="S198" s="153"/>
      <c r="T198" s="153"/>
      <c r="U198" s="153"/>
      <c r="V198" s="153"/>
      <c r="W198" s="153">
        <f t="shared" si="66"/>
        <v>0</v>
      </c>
      <c r="X198" s="153">
        <f t="shared" si="67"/>
        <v>0</v>
      </c>
      <c r="Y198" s="153">
        <f t="shared" si="68"/>
        <v>0</v>
      </c>
      <c r="Z198" s="153">
        <f t="shared" si="69"/>
        <v>0</v>
      </c>
      <c r="AA198" s="153">
        <f t="shared" si="70"/>
        <v>0</v>
      </c>
      <c r="AB198" s="153">
        <f t="shared" si="71"/>
        <v>0</v>
      </c>
      <c r="AC198" s="153">
        <f t="shared" si="72"/>
        <v>0</v>
      </c>
      <c r="AD198" s="153"/>
      <c r="AE198" s="152"/>
      <c r="AF198" s="175"/>
      <c r="AG198" s="215"/>
    </row>
    <row r="199" spans="2:33" ht="16.5" x14ac:dyDescent="0.3">
      <c r="B199" s="40"/>
      <c r="C199" s="41"/>
      <c r="D199" s="42"/>
      <c r="E199" s="45"/>
      <c r="F199" s="42"/>
      <c r="G199" s="154"/>
      <c r="H199" s="47"/>
      <c r="I199" s="29">
        <v>4</v>
      </c>
      <c r="J199" s="318" t="s">
        <v>587</v>
      </c>
      <c r="K199" s="313"/>
      <c r="L199" s="835"/>
      <c r="M199" s="151"/>
      <c r="N199" s="152"/>
      <c r="O199" s="153"/>
      <c r="P199" s="153">
        <f t="shared" si="65"/>
        <v>0</v>
      </c>
      <c r="Q199" s="153"/>
      <c r="R199" s="153"/>
      <c r="S199" s="153"/>
      <c r="T199" s="153"/>
      <c r="U199" s="153"/>
      <c r="V199" s="153"/>
      <c r="W199" s="153">
        <f t="shared" si="66"/>
        <v>0</v>
      </c>
      <c r="X199" s="153">
        <f t="shared" si="67"/>
        <v>0</v>
      </c>
      <c r="Y199" s="153">
        <f t="shared" si="68"/>
        <v>0</v>
      </c>
      <c r="Z199" s="153">
        <f t="shared" si="69"/>
        <v>0</v>
      </c>
      <c r="AA199" s="153">
        <f t="shared" si="70"/>
        <v>0</v>
      </c>
      <c r="AB199" s="153">
        <f t="shared" si="71"/>
        <v>0</v>
      </c>
      <c r="AC199" s="153">
        <f t="shared" si="72"/>
        <v>0</v>
      </c>
      <c r="AD199" s="153"/>
      <c r="AE199" s="152"/>
      <c r="AF199" s="175"/>
      <c r="AG199" s="215"/>
    </row>
    <row r="200" spans="2:33" ht="16.5" x14ac:dyDescent="0.3">
      <c r="B200" s="40"/>
      <c r="C200" s="41"/>
      <c r="D200" s="42"/>
      <c r="E200" s="45"/>
      <c r="F200" s="42"/>
      <c r="G200" s="154"/>
      <c r="H200" s="47"/>
      <c r="I200" s="29"/>
      <c r="J200" s="317" t="s">
        <v>596</v>
      </c>
      <c r="K200" s="313"/>
      <c r="L200" s="835"/>
      <c r="M200" s="151"/>
      <c r="N200" s="152"/>
      <c r="O200" s="153"/>
      <c r="P200" s="153">
        <f t="shared" si="65"/>
        <v>0</v>
      </c>
      <c r="Q200" s="153"/>
      <c r="R200" s="153"/>
      <c r="S200" s="153"/>
      <c r="T200" s="153"/>
      <c r="U200" s="153"/>
      <c r="V200" s="153"/>
      <c r="W200" s="153">
        <f t="shared" si="66"/>
        <v>0</v>
      </c>
      <c r="X200" s="153">
        <f t="shared" si="67"/>
        <v>0</v>
      </c>
      <c r="Y200" s="153">
        <f t="shared" si="68"/>
        <v>0</v>
      </c>
      <c r="Z200" s="153">
        <f t="shared" si="69"/>
        <v>0</v>
      </c>
      <c r="AA200" s="153">
        <f t="shared" si="70"/>
        <v>0</v>
      </c>
      <c r="AB200" s="153">
        <f t="shared" si="71"/>
        <v>0</v>
      </c>
      <c r="AC200" s="153">
        <f t="shared" si="72"/>
        <v>0</v>
      </c>
      <c r="AD200" s="153"/>
      <c r="AE200" s="152"/>
      <c r="AF200" s="175"/>
      <c r="AG200" s="215"/>
    </row>
    <row r="201" spans="2:33" ht="16.5" x14ac:dyDescent="0.3">
      <c r="B201" s="40"/>
      <c r="C201" s="41"/>
      <c r="D201" s="42"/>
      <c r="E201" s="45"/>
      <c r="F201" s="42"/>
      <c r="G201" s="154"/>
      <c r="H201" s="47"/>
      <c r="I201" s="29">
        <v>1</v>
      </c>
      <c r="J201" s="318" t="s">
        <v>597</v>
      </c>
      <c r="K201" s="313"/>
      <c r="L201" s="835"/>
      <c r="M201" s="151"/>
      <c r="N201" s="152"/>
      <c r="O201" s="153"/>
      <c r="P201" s="153">
        <f t="shared" si="65"/>
        <v>0</v>
      </c>
      <c r="Q201" s="153"/>
      <c r="R201" s="153"/>
      <c r="S201" s="153"/>
      <c r="T201" s="153"/>
      <c r="U201" s="153"/>
      <c r="V201" s="153"/>
      <c r="W201" s="153">
        <f t="shared" si="66"/>
        <v>0</v>
      </c>
      <c r="X201" s="153">
        <f t="shared" si="67"/>
        <v>0</v>
      </c>
      <c r="Y201" s="153">
        <f t="shared" si="68"/>
        <v>0</v>
      </c>
      <c r="Z201" s="153">
        <f t="shared" si="69"/>
        <v>0</v>
      </c>
      <c r="AA201" s="153">
        <f t="shared" si="70"/>
        <v>0</v>
      </c>
      <c r="AB201" s="153">
        <f t="shared" si="71"/>
        <v>0</v>
      </c>
      <c r="AC201" s="153">
        <f t="shared" si="72"/>
        <v>0</v>
      </c>
      <c r="AD201" s="153"/>
      <c r="AE201" s="152"/>
      <c r="AF201" s="175"/>
      <c r="AG201" s="215"/>
    </row>
    <row r="202" spans="2:33" ht="16.5" x14ac:dyDescent="0.3">
      <c r="B202" s="40"/>
      <c r="C202" s="41"/>
      <c r="D202" s="42"/>
      <c r="E202" s="45"/>
      <c r="F202" s="42"/>
      <c r="G202" s="154"/>
      <c r="H202" s="47"/>
      <c r="I202" s="29">
        <v>2</v>
      </c>
      <c r="J202" s="318" t="s">
        <v>477</v>
      </c>
      <c r="K202" s="313"/>
      <c r="L202" s="835"/>
      <c r="M202" s="151"/>
      <c r="N202" s="152"/>
      <c r="O202" s="153"/>
      <c r="P202" s="153">
        <f t="shared" si="65"/>
        <v>0</v>
      </c>
      <c r="Q202" s="153"/>
      <c r="R202" s="153"/>
      <c r="S202" s="153"/>
      <c r="T202" s="153"/>
      <c r="U202" s="153"/>
      <c r="V202" s="153"/>
      <c r="W202" s="153">
        <f t="shared" si="66"/>
        <v>0</v>
      </c>
      <c r="X202" s="153">
        <f t="shared" si="67"/>
        <v>0</v>
      </c>
      <c r="Y202" s="153">
        <f t="shared" si="68"/>
        <v>0</v>
      </c>
      <c r="Z202" s="153">
        <f t="shared" si="69"/>
        <v>0</v>
      </c>
      <c r="AA202" s="153">
        <f t="shared" si="70"/>
        <v>0</v>
      </c>
      <c r="AB202" s="153">
        <f t="shared" si="71"/>
        <v>0</v>
      </c>
      <c r="AC202" s="153">
        <f t="shared" si="72"/>
        <v>0</v>
      </c>
      <c r="AD202" s="153"/>
      <c r="AE202" s="152"/>
      <c r="AF202" s="175"/>
      <c r="AG202" s="215"/>
    </row>
    <row r="203" spans="2:33" ht="16.5" x14ac:dyDescent="0.3">
      <c r="B203" s="40"/>
      <c r="C203" s="41"/>
      <c r="D203" s="42"/>
      <c r="E203" s="45"/>
      <c r="F203" s="42"/>
      <c r="G203" s="154"/>
      <c r="H203" s="47"/>
      <c r="I203" s="29">
        <v>3</v>
      </c>
      <c r="J203" s="318" t="s">
        <v>587</v>
      </c>
      <c r="K203" s="313"/>
      <c r="L203" s="835"/>
      <c r="M203" s="151"/>
      <c r="N203" s="152"/>
      <c r="O203" s="153"/>
      <c r="P203" s="153">
        <f t="shared" si="65"/>
        <v>0</v>
      </c>
      <c r="Q203" s="153"/>
      <c r="R203" s="153"/>
      <c r="S203" s="153"/>
      <c r="T203" s="153"/>
      <c r="U203" s="153"/>
      <c r="V203" s="153"/>
      <c r="W203" s="153">
        <f t="shared" si="66"/>
        <v>0</v>
      </c>
      <c r="X203" s="153">
        <f t="shared" si="67"/>
        <v>0</v>
      </c>
      <c r="Y203" s="153">
        <f t="shared" si="68"/>
        <v>0</v>
      </c>
      <c r="Z203" s="153">
        <f t="shared" si="69"/>
        <v>0</v>
      </c>
      <c r="AA203" s="153">
        <f t="shared" si="70"/>
        <v>0</v>
      </c>
      <c r="AB203" s="153">
        <f t="shared" si="71"/>
        <v>0</v>
      </c>
      <c r="AC203" s="153">
        <f t="shared" si="72"/>
        <v>0</v>
      </c>
      <c r="AD203" s="153"/>
      <c r="AE203" s="152"/>
      <c r="AF203" s="175"/>
      <c r="AG203" s="215"/>
    </row>
    <row r="204" spans="2:33" ht="16.5" x14ac:dyDescent="0.3">
      <c r="B204" s="40"/>
      <c r="C204" s="41"/>
      <c r="D204" s="42"/>
      <c r="E204" s="45"/>
      <c r="F204" s="42"/>
      <c r="G204" s="154"/>
      <c r="H204" s="47"/>
      <c r="I204" s="29"/>
      <c r="J204" s="317" t="s">
        <v>598</v>
      </c>
      <c r="K204" s="313"/>
      <c r="L204" s="835"/>
      <c r="M204" s="151"/>
      <c r="N204" s="152"/>
      <c r="O204" s="153"/>
      <c r="P204" s="153">
        <f t="shared" si="65"/>
        <v>0</v>
      </c>
      <c r="Q204" s="153"/>
      <c r="R204" s="153"/>
      <c r="S204" s="153"/>
      <c r="T204" s="153"/>
      <c r="U204" s="153"/>
      <c r="V204" s="153"/>
      <c r="W204" s="153">
        <f t="shared" si="66"/>
        <v>0</v>
      </c>
      <c r="X204" s="153">
        <f t="shared" si="67"/>
        <v>0</v>
      </c>
      <c r="Y204" s="153">
        <f t="shared" si="68"/>
        <v>0</v>
      </c>
      <c r="Z204" s="153">
        <f t="shared" si="69"/>
        <v>0</v>
      </c>
      <c r="AA204" s="153">
        <f t="shared" si="70"/>
        <v>0</v>
      </c>
      <c r="AB204" s="153">
        <f t="shared" si="71"/>
        <v>0</v>
      </c>
      <c r="AC204" s="153">
        <f t="shared" si="72"/>
        <v>0</v>
      </c>
      <c r="AD204" s="153"/>
      <c r="AE204" s="152"/>
      <c r="AF204" s="175"/>
      <c r="AG204" s="215"/>
    </row>
    <row r="205" spans="2:33" ht="16.5" x14ac:dyDescent="0.3">
      <c r="B205" s="40"/>
      <c r="C205" s="41"/>
      <c r="D205" s="42"/>
      <c r="E205" s="45"/>
      <c r="F205" s="42"/>
      <c r="G205" s="154"/>
      <c r="H205" s="47"/>
      <c r="I205" s="29">
        <v>1</v>
      </c>
      <c r="J205" s="318" t="s">
        <v>587</v>
      </c>
      <c r="K205" s="313"/>
      <c r="L205" s="835"/>
      <c r="M205" s="151"/>
      <c r="N205" s="152"/>
      <c r="O205" s="153"/>
      <c r="P205" s="153">
        <f t="shared" si="65"/>
        <v>0</v>
      </c>
      <c r="Q205" s="153"/>
      <c r="R205" s="153"/>
      <c r="S205" s="153"/>
      <c r="T205" s="153"/>
      <c r="U205" s="153"/>
      <c r="V205" s="153"/>
      <c r="W205" s="153">
        <f t="shared" si="66"/>
        <v>0</v>
      </c>
      <c r="X205" s="153">
        <f t="shared" si="67"/>
        <v>0</v>
      </c>
      <c r="Y205" s="153">
        <f t="shared" si="68"/>
        <v>0</v>
      </c>
      <c r="Z205" s="153">
        <f t="shared" si="69"/>
        <v>0</v>
      </c>
      <c r="AA205" s="153">
        <f t="shared" si="70"/>
        <v>0</v>
      </c>
      <c r="AB205" s="153">
        <f t="shared" si="71"/>
        <v>0</v>
      </c>
      <c r="AC205" s="153">
        <f t="shared" si="72"/>
        <v>0</v>
      </c>
      <c r="AD205" s="153"/>
      <c r="AE205" s="152"/>
      <c r="AF205" s="175"/>
      <c r="AG205" s="215"/>
    </row>
    <row r="206" spans="2:33" ht="16.5" x14ac:dyDescent="0.3">
      <c r="B206" s="40"/>
      <c r="C206" s="41"/>
      <c r="D206" s="42"/>
      <c r="E206" s="45"/>
      <c r="F206" s="42"/>
      <c r="G206" s="154"/>
      <c r="H206" s="47"/>
      <c r="I206" s="29"/>
      <c r="J206" s="1204" t="s">
        <v>599</v>
      </c>
      <c r="K206" s="1205"/>
      <c r="L206" s="837"/>
      <c r="M206" s="151"/>
      <c r="N206" s="152"/>
      <c r="O206" s="153"/>
      <c r="P206" s="153">
        <f t="shared" si="65"/>
        <v>0</v>
      </c>
      <c r="Q206" s="153"/>
      <c r="R206" s="153"/>
      <c r="S206" s="153"/>
      <c r="T206" s="153"/>
      <c r="U206" s="153"/>
      <c r="V206" s="153"/>
      <c r="W206" s="153">
        <f t="shared" si="66"/>
        <v>0</v>
      </c>
      <c r="X206" s="153">
        <f t="shared" si="67"/>
        <v>0</v>
      </c>
      <c r="Y206" s="153">
        <f t="shared" si="68"/>
        <v>0</v>
      </c>
      <c r="Z206" s="153">
        <f t="shared" si="69"/>
        <v>0</v>
      </c>
      <c r="AA206" s="153">
        <f t="shared" si="70"/>
        <v>0</v>
      </c>
      <c r="AB206" s="153">
        <f t="shared" si="71"/>
        <v>0</v>
      </c>
      <c r="AC206" s="153">
        <f t="shared" si="72"/>
        <v>0</v>
      </c>
      <c r="AD206" s="153"/>
      <c r="AE206" s="152"/>
      <c r="AF206" s="175"/>
      <c r="AG206" s="215"/>
    </row>
    <row r="207" spans="2:33" ht="16.5" x14ac:dyDescent="0.3">
      <c r="B207" s="40"/>
      <c r="C207" s="41"/>
      <c r="D207" s="42"/>
      <c r="E207" s="45"/>
      <c r="F207" s="42"/>
      <c r="G207" s="154"/>
      <c r="H207" s="47"/>
      <c r="I207" s="29">
        <v>1</v>
      </c>
      <c r="J207" s="318" t="s">
        <v>587</v>
      </c>
      <c r="K207" s="313"/>
      <c r="L207" s="835"/>
      <c r="M207" s="151"/>
      <c r="N207" s="152"/>
      <c r="O207" s="153"/>
      <c r="P207" s="153">
        <f t="shared" ref="P207:P219" si="73">N207+O207</f>
        <v>0</v>
      </c>
      <c r="Q207" s="153"/>
      <c r="R207" s="153"/>
      <c r="S207" s="153"/>
      <c r="T207" s="153"/>
      <c r="U207" s="153"/>
      <c r="V207" s="153"/>
      <c r="W207" s="153">
        <f t="shared" ref="W207:W219" si="74">IF(R207+($M207-$P207)&lt;=0,0,(R207+($M207-$P207)))</f>
        <v>0</v>
      </c>
      <c r="X207" s="153">
        <f t="shared" ref="X207:X219" si="75">W207+S207</f>
        <v>0</v>
      </c>
      <c r="Y207" s="153">
        <f t="shared" ref="Y207:Y219" si="76">X207+T207</f>
        <v>0</v>
      </c>
      <c r="Z207" s="153">
        <f t="shared" ref="Z207:Z219" si="77">Y207+U207</f>
        <v>0</v>
      </c>
      <c r="AA207" s="153">
        <f t="shared" ref="AA207:AA219" si="78">Z207+V207</f>
        <v>0</v>
      </c>
      <c r="AB207" s="153">
        <f t="shared" ref="AB207:AB219" si="79">IF(P207-M207-R207&lt;=0,0,(P207-M207-R207))</f>
        <v>0</v>
      </c>
      <c r="AC207" s="153">
        <f t="shared" ref="AC207:AC219" si="80">IF(W207-AB207&lt;=0,0,(W207-AB207))</f>
        <v>0</v>
      </c>
      <c r="AD207" s="153"/>
      <c r="AE207" s="152"/>
      <c r="AF207" s="175"/>
      <c r="AG207" s="215"/>
    </row>
    <row r="208" spans="2:33" ht="16.5" x14ac:dyDescent="0.3">
      <c r="B208" s="40"/>
      <c r="C208" s="41"/>
      <c r="D208" s="42"/>
      <c r="E208" s="45"/>
      <c r="F208" s="42"/>
      <c r="G208" s="154"/>
      <c r="H208" s="47"/>
      <c r="I208" s="29"/>
      <c r="J208" s="317" t="s">
        <v>600</v>
      </c>
      <c r="K208" s="313"/>
      <c r="L208" s="835"/>
      <c r="M208" s="151"/>
      <c r="N208" s="152"/>
      <c r="O208" s="153"/>
      <c r="P208" s="153">
        <f t="shared" si="73"/>
        <v>0</v>
      </c>
      <c r="Q208" s="153"/>
      <c r="R208" s="153"/>
      <c r="S208" s="153"/>
      <c r="T208" s="153"/>
      <c r="U208" s="153"/>
      <c r="V208" s="153"/>
      <c r="W208" s="153">
        <f t="shared" si="74"/>
        <v>0</v>
      </c>
      <c r="X208" s="153">
        <f t="shared" si="75"/>
        <v>0</v>
      </c>
      <c r="Y208" s="153">
        <f t="shared" si="76"/>
        <v>0</v>
      </c>
      <c r="Z208" s="153">
        <f t="shared" si="77"/>
        <v>0</v>
      </c>
      <c r="AA208" s="153">
        <f t="shared" si="78"/>
        <v>0</v>
      </c>
      <c r="AB208" s="153">
        <f t="shared" si="79"/>
        <v>0</v>
      </c>
      <c r="AC208" s="153">
        <f t="shared" si="80"/>
        <v>0</v>
      </c>
      <c r="AD208" s="153"/>
      <c r="AE208" s="152"/>
      <c r="AF208" s="175"/>
      <c r="AG208" s="215"/>
    </row>
    <row r="209" spans="2:33" ht="16.5" x14ac:dyDescent="0.3">
      <c r="B209" s="40"/>
      <c r="C209" s="41"/>
      <c r="D209" s="42"/>
      <c r="E209" s="45"/>
      <c r="F209" s="42"/>
      <c r="G209" s="154"/>
      <c r="H209" s="47"/>
      <c r="I209" s="29">
        <v>1</v>
      </c>
      <c r="J209" s="318" t="s">
        <v>601</v>
      </c>
      <c r="K209" s="313"/>
      <c r="L209" s="835"/>
      <c r="M209" s="151"/>
      <c r="N209" s="152"/>
      <c r="O209" s="153"/>
      <c r="P209" s="153">
        <f t="shared" si="73"/>
        <v>0</v>
      </c>
      <c r="Q209" s="153"/>
      <c r="R209" s="153"/>
      <c r="S209" s="153"/>
      <c r="T209" s="153"/>
      <c r="U209" s="153"/>
      <c r="V209" s="153"/>
      <c r="W209" s="153">
        <f t="shared" si="74"/>
        <v>0</v>
      </c>
      <c r="X209" s="153">
        <f t="shared" si="75"/>
        <v>0</v>
      </c>
      <c r="Y209" s="153">
        <f t="shared" si="76"/>
        <v>0</v>
      </c>
      <c r="Z209" s="153">
        <f t="shared" si="77"/>
        <v>0</v>
      </c>
      <c r="AA209" s="153">
        <f t="shared" si="78"/>
        <v>0</v>
      </c>
      <c r="AB209" s="153">
        <f t="shared" si="79"/>
        <v>0</v>
      </c>
      <c r="AC209" s="153">
        <f t="shared" si="80"/>
        <v>0</v>
      </c>
      <c r="AD209" s="153"/>
      <c r="AE209" s="152"/>
      <c r="AF209" s="175"/>
      <c r="AG209" s="215"/>
    </row>
    <row r="210" spans="2:33" ht="16.5" x14ac:dyDescent="0.3">
      <c r="B210" s="40"/>
      <c r="C210" s="41"/>
      <c r="D210" s="42"/>
      <c r="E210" s="45"/>
      <c r="F210" s="42"/>
      <c r="G210" s="154"/>
      <c r="H210" s="47"/>
      <c r="I210" s="29">
        <v>2</v>
      </c>
      <c r="J210" s="318" t="s">
        <v>587</v>
      </c>
      <c r="K210" s="313"/>
      <c r="L210" s="835"/>
      <c r="M210" s="151"/>
      <c r="N210" s="152"/>
      <c r="O210" s="153"/>
      <c r="P210" s="153">
        <f t="shared" si="73"/>
        <v>0</v>
      </c>
      <c r="Q210" s="153"/>
      <c r="R210" s="153"/>
      <c r="S210" s="153"/>
      <c r="T210" s="153"/>
      <c r="U210" s="153"/>
      <c r="V210" s="153"/>
      <c r="W210" s="153">
        <f t="shared" si="74"/>
        <v>0</v>
      </c>
      <c r="X210" s="153">
        <f t="shared" si="75"/>
        <v>0</v>
      </c>
      <c r="Y210" s="153">
        <f t="shared" si="76"/>
        <v>0</v>
      </c>
      <c r="Z210" s="153">
        <f t="shared" si="77"/>
        <v>0</v>
      </c>
      <c r="AA210" s="153">
        <f t="shared" si="78"/>
        <v>0</v>
      </c>
      <c r="AB210" s="153">
        <f t="shared" si="79"/>
        <v>0</v>
      </c>
      <c r="AC210" s="153">
        <f t="shared" si="80"/>
        <v>0</v>
      </c>
      <c r="AD210" s="153"/>
      <c r="AE210" s="152"/>
      <c r="AF210" s="175"/>
      <c r="AG210" s="215"/>
    </row>
    <row r="211" spans="2:33" ht="16.5" x14ac:dyDescent="0.3">
      <c r="B211" s="40"/>
      <c r="C211" s="41"/>
      <c r="D211" s="42"/>
      <c r="E211" s="45"/>
      <c r="F211" s="42"/>
      <c r="G211" s="154"/>
      <c r="H211" s="47"/>
      <c r="I211" s="29"/>
      <c r="J211" s="317" t="s">
        <v>602</v>
      </c>
      <c r="K211" s="313"/>
      <c r="L211" s="835"/>
      <c r="M211" s="151"/>
      <c r="N211" s="152"/>
      <c r="O211" s="153"/>
      <c r="P211" s="153">
        <f t="shared" si="73"/>
        <v>0</v>
      </c>
      <c r="Q211" s="153"/>
      <c r="R211" s="153"/>
      <c r="S211" s="153"/>
      <c r="T211" s="153"/>
      <c r="U211" s="153"/>
      <c r="V211" s="153"/>
      <c r="W211" s="153">
        <f t="shared" si="74"/>
        <v>0</v>
      </c>
      <c r="X211" s="153">
        <f t="shared" si="75"/>
        <v>0</v>
      </c>
      <c r="Y211" s="153">
        <f t="shared" si="76"/>
        <v>0</v>
      </c>
      <c r="Z211" s="153">
        <f t="shared" si="77"/>
        <v>0</v>
      </c>
      <c r="AA211" s="153">
        <f t="shared" si="78"/>
        <v>0</v>
      </c>
      <c r="AB211" s="153">
        <f t="shared" si="79"/>
        <v>0</v>
      </c>
      <c r="AC211" s="153">
        <f t="shared" si="80"/>
        <v>0</v>
      </c>
      <c r="AD211" s="153"/>
      <c r="AE211" s="152"/>
      <c r="AF211" s="175"/>
      <c r="AG211" s="215"/>
    </row>
    <row r="212" spans="2:33" ht="16.5" x14ac:dyDescent="0.3">
      <c r="B212" s="40"/>
      <c r="C212" s="41"/>
      <c r="D212" s="42"/>
      <c r="E212" s="45"/>
      <c r="F212" s="42"/>
      <c r="G212" s="154"/>
      <c r="H212" s="47"/>
      <c r="I212" s="29">
        <v>1</v>
      </c>
      <c r="J212" s="318" t="s">
        <v>603</v>
      </c>
      <c r="K212" s="313"/>
      <c r="L212" s="835"/>
      <c r="M212" s="151"/>
      <c r="N212" s="152"/>
      <c r="O212" s="153"/>
      <c r="P212" s="153">
        <f t="shared" si="73"/>
        <v>0</v>
      </c>
      <c r="Q212" s="153"/>
      <c r="R212" s="153"/>
      <c r="S212" s="153"/>
      <c r="T212" s="153"/>
      <c r="U212" s="153"/>
      <c r="V212" s="153"/>
      <c r="W212" s="153">
        <f t="shared" si="74"/>
        <v>0</v>
      </c>
      <c r="X212" s="153">
        <f t="shared" si="75"/>
        <v>0</v>
      </c>
      <c r="Y212" s="153">
        <f t="shared" si="76"/>
        <v>0</v>
      </c>
      <c r="Z212" s="153">
        <f t="shared" si="77"/>
        <v>0</v>
      </c>
      <c r="AA212" s="153">
        <f t="shared" si="78"/>
        <v>0</v>
      </c>
      <c r="AB212" s="153">
        <f t="shared" si="79"/>
        <v>0</v>
      </c>
      <c r="AC212" s="153">
        <f t="shared" si="80"/>
        <v>0</v>
      </c>
      <c r="AD212" s="153"/>
      <c r="AE212" s="152"/>
      <c r="AF212" s="175"/>
      <c r="AG212" s="215"/>
    </row>
    <row r="213" spans="2:33" ht="16.5" x14ac:dyDescent="0.3">
      <c r="B213" s="40"/>
      <c r="C213" s="41"/>
      <c r="D213" s="42"/>
      <c r="E213" s="45"/>
      <c r="F213" s="42"/>
      <c r="G213" s="154"/>
      <c r="H213" s="47"/>
      <c r="I213" s="29">
        <v>2</v>
      </c>
      <c r="J213" s="318" t="s">
        <v>587</v>
      </c>
      <c r="K213" s="313"/>
      <c r="L213" s="835"/>
      <c r="M213" s="151"/>
      <c r="N213" s="152"/>
      <c r="O213" s="153"/>
      <c r="P213" s="153">
        <f t="shared" si="73"/>
        <v>0</v>
      </c>
      <c r="Q213" s="153"/>
      <c r="R213" s="153"/>
      <c r="S213" s="153"/>
      <c r="T213" s="153"/>
      <c r="U213" s="153"/>
      <c r="V213" s="153"/>
      <c r="W213" s="153">
        <f t="shared" si="74"/>
        <v>0</v>
      </c>
      <c r="X213" s="153">
        <f t="shared" si="75"/>
        <v>0</v>
      </c>
      <c r="Y213" s="153">
        <f t="shared" si="76"/>
        <v>0</v>
      </c>
      <c r="Z213" s="153">
        <f t="shared" si="77"/>
        <v>0</v>
      </c>
      <c r="AA213" s="153">
        <f t="shared" si="78"/>
        <v>0</v>
      </c>
      <c r="AB213" s="153">
        <f t="shared" si="79"/>
        <v>0</v>
      </c>
      <c r="AC213" s="153">
        <f t="shared" si="80"/>
        <v>0</v>
      </c>
      <c r="AD213" s="153"/>
      <c r="AE213" s="152"/>
      <c r="AF213" s="175"/>
      <c r="AG213" s="215"/>
    </row>
    <row r="214" spans="2:33" ht="16.5" x14ac:dyDescent="0.3">
      <c r="B214" s="40"/>
      <c r="C214" s="41"/>
      <c r="D214" s="42"/>
      <c r="E214" s="45"/>
      <c r="F214" s="42"/>
      <c r="G214" s="154"/>
      <c r="H214" s="47"/>
      <c r="I214" s="29"/>
      <c r="J214" s="317" t="s">
        <v>604</v>
      </c>
      <c r="K214" s="313"/>
      <c r="L214" s="835"/>
      <c r="M214" s="151"/>
      <c r="N214" s="152"/>
      <c r="O214" s="153"/>
      <c r="P214" s="153">
        <f t="shared" si="73"/>
        <v>0</v>
      </c>
      <c r="Q214" s="153"/>
      <c r="R214" s="153"/>
      <c r="S214" s="153"/>
      <c r="T214" s="153"/>
      <c r="U214" s="153"/>
      <c r="V214" s="153"/>
      <c r="W214" s="153">
        <f t="shared" si="74"/>
        <v>0</v>
      </c>
      <c r="X214" s="153">
        <f t="shared" si="75"/>
        <v>0</v>
      </c>
      <c r="Y214" s="153">
        <f t="shared" si="76"/>
        <v>0</v>
      </c>
      <c r="Z214" s="153">
        <f t="shared" si="77"/>
        <v>0</v>
      </c>
      <c r="AA214" s="153">
        <f t="shared" si="78"/>
        <v>0</v>
      </c>
      <c r="AB214" s="153">
        <f t="shared" si="79"/>
        <v>0</v>
      </c>
      <c r="AC214" s="153">
        <f t="shared" si="80"/>
        <v>0</v>
      </c>
      <c r="AD214" s="153"/>
      <c r="AE214" s="152"/>
      <c r="AF214" s="175"/>
      <c r="AG214" s="215"/>
    </row>
    <row r="215" spans="2:33" ht="16.5" x14ac:dyDescent="0.3">
      <c r="B215" s="40"/>
      <c r="C215" s="41"/>
      <c r="D215" s="42"/>
      <c r="E215" s="45"/>
      <c r="F215" s="42"/>
      <c r="G215" s="154"/>
      <c r="H215" s="47"/>
      <c r="I215" s="29">
        <v>1</v>
      </c>
      <c r="J215" s="319" t="s">
        <v>605</v>
      </c>
      <c r="K215" s="313"/>
      <c r="L215" s="835"/>
      <c r="M215" s="151"/>
      <c r="N215" s="152"/>
      <c r="O215" s="153"/>
      <c r="P215" s="153">
        <f t="shared" si="73"/>
        <v>0</v>
      </c>
      <c r="Q215" s="153"/>
      <c r="R215" s="153"/>
      <c r="S215" s="153"/>
      <c r="T215" s="153"/>
      <c r="U215" s="153"/>
      <c r="V215" s="153"/>
      <c r="W215" s="153">
        <f t="shared" si="74"/>
        <v>0</v>
      </c>
      <c r="X215" s="153">
        <f t="shared" si="75"/>
        <v>0</v>
      </c>
      <c r="Y215" s="153">
        <f t="shared" si="76"/>
        <v>0</v>
      </c>
      <c r="Z215" s="153">
        <f t="shared" si="77"/>
        <v>0</v>
      </c>
      <c r="AA215" s="153">
        <f t="shared" si="78"/>
        <v>0</v>
      </c>
      <c r="AB215" s="153">
        <f t="shared" si="79"/>
        <v>0</v>
      </c>
      <c r="AC215" s="153">
        <f t="shared" si="80"/>
        <v>0</v>
      </c>
      <c r="AD215" s="153"/>
      <c r="AE215" s="152"/>
      <c r="AF215" s="175"/>
      <c r="AG215" s="215"/>
    </row>
    <row r="216" spans="2:33" ht="16.5" x14ac:dyDescent="0.3">
      <c r="B216" s="40"/>
      <c r="C216" s="41"/>
      <c r="D216" s="42"/>
      <c r="E216" s="45"/>
      <c r="F216" s="42"/>
      <c r="G216" s="154"/>
      <c r="H216" s="47"/>
      <c r="I216" s="29">
        <v>2</v>
      </c>
      <c r="J216" s="318" t="s">
        <v>606</v>
      </c>
      <c r="K216" s="313"/>
      <c r="L216" s="835"/>
      <c r="M216" s="151"/>
      <c r="N216" s="152"/>
      <c r="O216" s="153"/>
      <c r="P216" s="153">
        <f t="shared" si="73"/>
        <v>0</v>
      </c>
      <c r="Q216" s="153"/>
      <c r="R216" s="153"/>
      <c r="S216" s="153"/>
      <c r="T216" s="153"/>
      <c r="U216" s="153"/>
      <c r="V216" s="153"/>
      <c r="W216" s="153">
        <f t="shared" si="74"/>
        <v>0</v>
      </c>
      <c r="X216" s="153">
        <f t="shared" si="75"/>
        <v>0</v>
      </c>
      <c r="Y216" s="153">
        <f t="shared" si="76"/>
        <v>0</v>
      </c>
      <c r="Z216" s="153">
        <f t="shared" si="77"/>
        <v>0</v>
      </c>
      <c r="AA216" s="153">
        <f t="shared" si="78"/>
        <v>0</v>
      </c>
      <c r="AB216" s="153">
        <f t="shared" si="79"/>
        <v>0</v>
      </c>
      <c r="AC216" s="153">
        <f t="shared" si="80"/>
        <v>0</v>
      </c>
      <c r="AD216" s="153"/>
      <c r="AE216" s="152"/>
      <c r="AF216" s="175"/>
      <c r="AG216" s="215"/>
    </row>
    <row r="217" spans="2:33" ht="16.5" x14ac:dyDescent="0.3">
      <c r="B217" s="40"/>
      <c r="C217" s="41"/>
      <c r="D217" s="42"/>
      <c r="E217" s="45"/>
      <c r="F217" s="42"/>
      <c r="G217" s="154"/>
      <c r="H217" s="47"/>
      <c r="I217" s="29">
        <v>3</v>
      </c>
      <c r="J217" s="320" t="s">
        <v>587</v>
      </c>
      <c r="K217" s="313"/>
      <c r="L217" s="835"/>
      <c r="M217" s="151"/>
      <c r="N217" s="152"/>
      <c r="O217" s="153"/>
      <c r="P217" s="153">
        <f t="shared" si="73"/>
        <v>0</v>
      </c>
      <c r="Q217" s="153"/>
      <c r="R217" s="153"/>
      <c r="S217" s="153"/>
      <c r="T217" s="153"/>
      <c r="U217" s="153"/>
      <c r="V217" s="153"/>
      <c r="W217" s="153">
        <f t="shared" si="74"/>
        <v>0</v>
      </c>
      <c r="X217" s="153">
        <f t="shared" si="75"/>
        <v>0</v>
      </c>
      <c r="Y217" s="153">
        <f t="shared" si="76"/>
        <v>0</v>
      </c>
      <c r="Z217" s="153">
        <f t="shared" si="77"/>
        <v>0</v>
      </c>
      <c r="AA217" s="153">
        <f t="shared" si="78"/>
        <v>0</v>
      </c>
      <c r="AB217" s="153">
        <f t="shared" si="79"/>
        <v>0</v>
      </c>
      <c r="AC217" s="153">
        <f t="shared" si="80"/>
        <v>0</v>
      </c>
      <c r="AD217" s="153"/>
      <c r="AE217" s="152"/>
      <c r="AF217" s="175"/>
      <c r="AG217" s="215"/>
    </row>
    <row r="218" spans="2:33" ht="16.5" x14ac:dyDescent="0.3">
      <c r="B218" s="40"/>
      <c r="C218" s="41"/>
      <c r="D218" s="42"/>
      <c r="E218" s="45"/>
      <c r="F218" s="42"/>
      <c r="G218" s="154"/>
      <c r="H218" s="47"/>
      <c r="I218" s="29"/>
      <c r="J218" s="1206" t="s">
        <v>607</v>
      </c>
      <c r="K218" s="1207"/>
      <c r="L218" s="710"/>
      <c r="M218" s="151"/>
      <c r="N218" s="152"/>
      <c r="O218" s="153"/>
      <c r="P218" s="153">
        <f t="shared" si="73"/>
        <v>0</v>
      </c>
      <c r="Q218" s="153"/>
      <c r="R218" s="153"/>
      <c r="S218" s="153"/>
      <c r="T218" s="153"/>
      <c r="U218" s="153"/>
      <c r="V218" s="153"/>
      <c r="W218" s="153">
        <f t="shared" si="74"/>
        <v>0</v>
      </c>
      <c r="X218" s="153">
        <f t="shared" si="75"/>
        <v>0</v>
      </c>
      <c r="Y218" s="153">
        <f t="shared" si="76"/>
        <v>0</v>
      </c>
      <c r="Z218" s="153">
        <f t="shared" si="77"/>
        <v>0</v>
      </c>
      <c r="AA218" s="153">
        <f t="shared" si="78"/>
        <v>0</v>
      </c>
      <c r="AB218" s="153">
        <f t="shared" si="79"/>
        <v>0</v>
      </c>
      <c r="AC218" s="153">
        <f t="shared" si="80"/>
        <v>0</v>
      </c>
      <c r="AD218" s="153"/>
      <c r="AE218" s="152"/>
      <c r="AF218" s="175"/>
      <c r="AG218" s="215"/>
    </row>
    <row r="219" spans="2:33" ht="16.5" x14ac:dyDescent="0.3">
      <c r="B219" s="40"/>
      <c r="C219" s="41"/>
      <c r="D219" s="42"/>
      <c r="E219" s="45"/>
      <c r="F219" s="42"/>
      <c r="G219" s="321"/>
      <c r="H219" s="322"/>
      <c r="I219" s="314">
        <v>1</v>
      </c>
      <c r="J219" s="1208" t="s">
        <v>608</v>
      </c>
      <c r="K219" s="1209"/>
      <c r="L219" s="838"/>
      <c r="M219" s="151"/>
      <c r="N219" s="152"/>
      <c r="O219" s="153"/>
      <c r="P219" s="153">
        <f t="shared" si="73"/>
        <v>0</v>
      </c>
      <c r="Q219" s="153"/>
      <c r="R219" s="153"/>
      <c r="S219" s="153"/>
      <c r="T219" s="153"/>
      <c r="U219" s="153"/>
      <c r="V219" s="153"/>
      <c r="W219" s="153">
        <f t="shared" si="74"/>
        <v>0</v>
      </c>
      <c r="X219" s="153">
        <f t="shared" si="75"/>
        <v>0</v>
      </c>
      <c r="Y219" s="153">
        <f t="shared" si="76"/>
        <v>0</v>
      </c>
      <c r="Z219" s="153">
        <f t="shared" si="77"/>
        <v>0</v>
      </c>
      <c r="AA219" s="153">
        <f t="shared" si="78"/>
        <v>0</v>
      </c>
      <c r="AB219" s="153">
        <f t="shared" si="79"/>
        <v>0</v>
      </c>
      <c r="AC219" s="153">
        <f t="shared" si="80"/>
        <v>0</v>
      </c>
      <c r="AD219" s="153"/>
      <c r="AE219" s="152"/>
      <c r="AF219" s="175"/>
      <c r="AG219" s="215"/>
    </row>
  </sheetData>
  <mergeCells count="178">
    <mergeCell ref="J116:K116"/>
    <mergeCell ref="J117:K117"/>
    <mergeCell ref="J206:K206"/>
    <mergeCell ref="J218:K218"/>
    <mergeCell ref="J219:K219"/>
    <mergeCell ref="J181:K181"/>
    <mergeCell ref="J182:K182"/>
    <mergeCell ref="J183:K183"/>
    <mergeCell ref="J184:K184"/>
    <mergeCell ref="J185:K185"/>
    <mergeCell ref="I187:K187"/>
    <mergeCell ref="J175:K175"/>
    <mergeCell ref="J176:K176"/>
    <mergeCell ref="J177:K177"/>
    <mergeCell ref="J178:K178"/>
    <mergeCell ref="J179:K179"/>
    <mergeCell ref="J180:K180"/>
    <mergeCell ref="J169:K169"/>
    <mergeCell ref="J170:K170"/>
    <mergeCell ref="J171:K171"/>
    <mergeCell ref="J172:K172"/>
    <mergeCell ref="J173:K173"/>
    <mergeCell ref="J174:K174"/>
    <mergeCell ref="J163:K163"/>
    <mergeCell ref="J164:K164"/>
    <mergeCell ref="J165:K165"/>
    <mergeCell ref="J166:K166"/>
    <mergeCell ref="J167:K167"/>
    <mergeCell ref="J168:K168"/>
    <mergeCell ref="J156:K156"/>
    <mergeCell ref="J157:K157"/>
    <mergeCell ref="J159:K159"/>
    <mergeCell ref="J160:K160"/>
    <mergeCell ref="J161:K161"/>
    <mergeCell ref="J162:K162"/>
    <mergeCell ref="J150:K150"/>
    <mergeCell ref="J151:K151"/>
    <mergeCell ref="J152:K152"/>
    <mergeCell ref="J153:K153"/>
    <mergeCell ref="J154:K154"/>
    <mergeCell ref="J155:K155"/>
    <mergeCell ref="J143:K143"/>
    <mergeCell ref="J144:K144"/>
    <mergeCell ref="J145:K145"/>
    <mergeCell ref="J147:K147"/>
    <mergeCell ref="J148:K148"/>
    <mergeCell ref="J149:K149"/>
    <mergeCell ref="J137:K137"/>
    <mergeCell ref="J138:K138"/>
    <mergeCell ref="J139:K139"/>
    <mergeCell ref="J140:K140"/>
    <mergeCell ref="J141:K141"/>
    <mergeCell ref="J142:K142"/>
    <mergeCell ref="J131:K131"/>
    <mergeCell ref="J132:K132"/>
    <mergeCell ref="J133:K133"/>
    <mergeCell ref="J134:K134"/>
    <mergeCell ref="J135:K135"/>
    <mergeCell ref="J136:K136"/>
    <mergeCell ref="J125:K125"/>
    <mergeCell ref="J126:K126"/>
    <mergeCell ref="J127:K127"/>
    <mergeCell ref="J128:K128"/>
    <mergeCell ref="J129:K129"/>
    <mergeCell ref="J130:K130"/>
    <mergeCell ref="I119:K119"/>
    <mergeCell ref="J120:K120"/>
    <mergeCell ref="J121:K121"/>
    <mergeCell ref="J122:K122"/>
    <mergeCell ref="J123:K123"/>
    <mergeCell ref="J124:K124"/>
    <mergeCell ref="H110:K110"/>
    <mergeCell ref="I111:K111"/>
    <mergeCell ref="J112:K112"/>
    <mergeCell ref="J113:K113"/>
    <mergeCell ref="J114:K114"/>
    <mergeCell ref="J115:K115"/>
    <mergeCell ref="J105:K105"/>
    <mergeCell ref="J106:K106"/>
    <mergeCell ref="J107:K107"/>
    <mergeCell ref="J108:K108"/>
    <mergeCell ref="J109:K109"/>
    <mergeCell ref="J96:K96"/>
    <mergeCell ref="J97:K97"/>
    <mergeCell ref="J98:K98"/>
    <mergeCell ref="F101:K101"/>
    <mergeCell ref="H103:K103"/>
    <mergeCell ref="I104:K104"/>
    <mergeCell ref="J91:K91"/>
    <mergeCell ref="J92:K92"/>
    <mergeCell ref="H93:K93"/>
    <mergeCell ref="I94:K94"/>
    <mergeCell ref="J95:K95"/>
    <mergeCell ref="H85:K85"/>
    <mergeCell ref="I86:K86"/>
    <mergeCell ref="J87:K87"/>
    <mergeCell ref="J88:K88"/>
    <mergeCell ref="J89:K89"/>
    <mergeCell ref="J90:K90"/>
    <mergeCell ref="F83:K83"/>
    <mergeCell ref="J76:K76"/>
    <mergeCell ref="J77:K77"/>
    <mergeCell ref="J78:K78"/>
    <mergeCell ref="J79:K79"/>
    <mergeCell ref="J80:K80"/>
    <mergeCell ref="J81:K81"/>
    <mergeCell ref="J70:K70"/>
    <mergeCell ref="H72:K72"/>
    <mergeCell ref="I73:K73"/>
    <mergeCell ref="J74:K74"/>
    <mergeCell ref="J75:K75"/>
    <mergeCell ref="J64:K64"/>
    <mergeCell ref="J65:K65"/>
    <mergeCell ref="J66:K66"/>
    <mergeCell ref="J67:K67"/>
    <mergeCell ref="J68:K68"/>
    <mergeCell ref="J69:K69"/>
    <mergeCell ref="D56:K56"/>
    <mergeCell ref="E57:K57"/>
    <mergeCell ref="F59:K59"/>
    <mergeCell ref="H61:K61"/>
    <mergeCell ref="I62:K62"/>
    <mergeCell ref="J63:K63"/>
    <mergeCell ref="H50:K50"/>
    <mergeCell ref="I51:K51"/>
    <mergeCell ref="J52:K52"/>
    <mergeCell ref="J53:K53"/>
    <mergeCell ref="J54:K54"/>
    <mergeCell ref="H44:K44"/>
    <mergeCell ref="I45:K45"/>
    <mergeCell ref="J46:K46"/>
    <mergeCell ref="J47:K47"/>
    <mergeCell ref="J49:K49"/>
    <mergeCell ref="J37:K37"/>
    <mergeCell ref="J38:K38"/>
    <mergeCell ref="J39:K39"/>
    <mergeCell ref="F42:K42"/>
    <mergeCell ref="J31:K31"/>
    <mergeCell ref="J32:K32"/>
    <mergeCell ref="J34:K34"/>
    <mergeCell ref="H35:K35"/>
    <mergeCell ref="I36:K36"/>
    <mergeCell ref="J23:K23"/>
    <mergeCell ref="J24:K24"/>
    <mergeCell ref="J25:K25"/>
    <mergeCell ref="F27:K27"/>
    <mergeCell ref="H29:K29"/>
    <mergeCell ref="I30:K30"/>
    <mergeCell ref="H15:K15"/>
    <mergeCell ref="J17:K17"/>
    <mergeCell ref="J18:K18"/>
    <mergeCell ref="J19:K19"/>
    <mergeCell ref="H21:K21"/>
    <mergeCell ref="I22:K22"/>
    <mergeCell ref="I16:K16"/>
    <mergeCell ref="C8:K8"/>
    <mergeCell ref="D10:K10"/>
    <mergeCell ref="E11:K11"/>
    <mergeCell ref="F13:K13"/>
    <mergeCell ref="A1:AG1"/>
    <mergeCell ref="A3:A5"/>
    <mergeCell ref="B3:K5"/>
    <mergeCell ref="M3:M5"/>
    <mergeCell ref="N3:N5"/>
    <mergeCell ref="O3:O5"/>
    <mergeCell ref="R3:AE3"/>
    <mergeCell ref="B6:K6"/>
    <mergeCell ref="B7:K7"/>
    <mergeCell ref="AF3:AF5"/>
    <mergeCell ref="AG3:AG5"/>
    <mergeCell ref="P4:P5"/>
    <mergeCell ref="R4:V4"/>
    <mergeCell ref="W4:AA4"/>
    <mergeCell ref="AB4:AB5"/>
    <mergeCell ref="AC4:AD4"/>
    <mergeCell ref="AE4:AE5"/>
    <mergeCell ref="L3:L5"/>
    <mergeCell ref="Q3:Q5"/>
  </mergeCells>
  <pageMargins left="1.25" right="0.2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Q253"/>
  <sheetViews>
    <sheetView topLeftCell="A25" zoomScale="75" zoomScaleNormal="75" workbookViewId="0">
      <selection activeCell="J37" sqref="J37:AF38"/>
    </sheetView>
  </sheetViews>
  <sheetFormatPr defaultRowHeight="15" x14ac:dyDescent="0.25"/>
  <cols>
    <col min="1" max="1" width="6.42578125" customWidth="1"/>
    <col min="2" max="9" width="3.28515625" customWidth="1"/>
    <col min="11" max="11" width="24.140625" customWidth="1"/>
    <col min="12" max="12" width="8.7109375" customWidth="1"/>
    <col min="18" max="30" width="5" customWidth="1"/>
    <col min="31" max="31" width="7.28515625" customWidth="1"/>
    <col min="32" max="32" width="31.7109375" customWidth="1"/>
    <col min="33" max="33" width="5.28515625" customWidth="1"/>
  </cols>
  <sheetData>
    <row r="1" spans="1:33" ht="18" x14ac:dyDescent="0.25">
      <c r="A1" s="997" t="s">
        <v>670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2"/>
      <c r="D2" s="1"/>
      <c r="E2" s="2"/>
      <c r="F2" s="1"/>
      <c r="G2" s="2"/>
      <c r="H2" s="1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998" t="s">
        <v>1</v>
      </c>
      <c r="B3" s="1001" t="s">
        <v>2</v>
      </c>
      <c r="C3" s="1002"/>
      <c r="D3" s="1002"/>
      <c r="E3" s="1002"/>
      <c r="F3" s="1002"/>
      <c r="G3" s="1002"/>
      <c r="H3" s="1002"/>
      <c r="I3" s="1002"/>
      <c r="J3" s="1002"/>
      <c r="K3" s="1003"/>
      <c r="L3" s="1021" t="s">
        <v>724</v>
      </c>
      <c r="M3" s="1010" t="s">
        <v>3</v>
      </c>
      <c r="N3" s="1013" t="s">
        <v>414</v>
      </c>
      <c r="O3" s="1013" t="s">
        <v>415</v>
      </c>
      <c r="P3" s="760"/>
      <c r="Q3" s="1013" t="s">
        <v>720</v>
      </c>
      <c r="R3" s="1024" t="s">
        <v>669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714</v>
      </c>
    </row>
    <row r="4" spans="1:33" ht="24.75" customHeight="1" x14ac:dyDescent="0.25">
      <c r="A4" s="999"/>
      <c r="B4" s="1004"/>
      <c r="C4" s="1005"/>
      <c r="D4" s="1005"/>
      <c r="E4" s="1005"/>
      <c r="F4" s="1005"/>
      <c r="G4" s="1005"/>
      <c r="H4" s="1005"/>
      <c r="I4" s="1005"/>
      <c r="J4" s="1005"/>
      <c r="K4" s="1006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61.5" customHeight="1" thickBot="1" x14ac:dyDescent="0.3">
      <c r="A5" s="1000"/>
      <c r="B5" s="1007"/>
      <c r="C5" s="1008"/>
      <c r="D5" s="1008"/>
      <c r="E5" s="1008"/>
      <c r="F5" s="1008"/>
      <c r="G5" s="1008"/>
      <c r="H5" s="1008"/>
      <c r="I5" s="1008"/>
      <c r="J5" s="1008"/>
      <c r="K5" s="1009"/>
      <c r="L5" s="1023"/>
      <c r="M5" s="1012"/>
      <c r="N5" s="970"/>
      <c r="O5" s="970"/>
      <c r="P5" s="970"/>
      <c r="Q5" s="970"/>
      <c r="R5" s="342">
        <v>2017</v>
      </c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5">
        <v>1</v>
      </c>
      <c r="B6" s="971">
        <v>2</v>
      </c>
      <c r="C6" s="972"/>
      <c r="D6" s="972"/>
      <c r="E6" s="972"/>
      <c r="F6" s="972"/>
      <c r="G6" s="972"/>
      <c r="H6" s="972"/>
      <c r="I6" s="972"/>
      <c r="J6" s="972"/>
      <c r="K6" s="973"/>
      <c r="L6" s="682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28.5" customHeight="1" thickTop="1" x14ac:dyDescent="0.3">
      <c r="A7" s="60">
        <v>1</v>
      </c>
      <c r="B7" s="974" t="s">
        <v>715</v>
      </c>
      <c r="C7" s="975"/>
      <c r="D7" s="975"/>
      <c r="E7" s="975"/>
      <c r="F7" s="975"/>
      <c r="G7" s="975"/>
      <c r="H7" s="975"/>
      <c r="I7" s="975"/>
      <c r="J7" s="975"/>
      <c r="K7" s="976"/>
      <c r="L7" s="761"/>
      <c r="M7" s="292">
        <f>SUM(M8:M177)</f>
        <v>26</v>
      </c>
      <c r="N7" s="293"/>
      <c r="O7" s="292"/>
      <c r="P7" s="292">
        <f t="shared" ref="P7:P70" si="0">N7+O7</f>
        <v>0</v>
      </c>
      <c r="Q7" s="292"/>
      <c r="R7" s="644"/>
      <c r="S7" s="644"/>
      <c r="T7" s="644"/>
      <c r="U7" s="644"/>
      <c r="V7" s="644"/>
      <c r="W7" s="644">
        <f t="shared" ref="W7:W68" si="1">IF(R7+($M7-$P7)&lt;=0,0,(R7+($M7-$P7)))</f>
        <v>26</v>
      </c>
      <c r="X7" s="644">
        <f t="shared" ref="X7:AA21" si="2">W7+S7</f>
        <v>26</v>
      </c>
      <c r="Y7" s="644">
        <f t="shared" si="2"/>
        <v>26</v>
      </c>
      <c r="Z7" s="644">
        <f t="shared" si="2"/>
        <v>26</v>
      </c>
      <c r="AA7" s="644">
        <f t="shared" si="2"/>
        <v>26</v>
      </c>
      <c r="AB7" s="644">
        <f t="shared" ref="AB7:AB70" si="3">IF(P7-M7-R7&lt;=0,0,(P7-M7-R7))</f>
        <v>0</v>
      </c>
      <c r="AC7" s="644">
        <f t="shared" ref="AC7:AC67" si="4">IF(W7-AB7&lt;=0,0,(W7-AB7))</f>
        <v>26</v>
      </c>
      <c r="AD7" s="151"/>
      <c r="AE7" s="10"/>
      <c r="AF7" s="11"/>
      <c r="AG7" s="10"/>
    </row>
    <row r="8" spans="1:33" ht="18" customHeight="1" x14ac:dyDescent="0.25">
      <c r="A8" s="30"/>
      <c r="B8" s="18"/>
      <c r="C8" s="977" t="s">
        <v>11</v>
      </c>
      <c r="D8" s="978"/>
      <c r="E8" s="978"/>
      <c r="F8" s="978"/>
      <c r="G8" s="978"/>
      <c r="H8" s="978"/>
      <c r="I8" s="978"/>
      <c r="J8" s="978"/>
      <c r="K8" s="979"/>
      <c r="L8" s="762"/>
      <c r="M8" s="151">
        <v>1</v>
      </c>
      <c r="N8" s="152"/>
      <c r="O8" s="153"/>
      <c r="P8" s="153">
        <f t="shared" si="0"/>
        <v>0</v>
      </c>
      <c r="Q8" s="153"/>
      <c r="R8" s="153"/>
      <c r="S8" s="153"/>
      <c r="T8" s="153"/>
      <c r="U8" s="153"/>
      <c r="V8" s="153"/>
      <c r="W8" s="153">
        <f t="shared" si="1"/>
        <v>1</v>
      </c>
      <c r="X8" s="153">
        <f t="shared" si="2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3"/>
        <v>0</v>
      </c>
      <c r="AC8" s="153">
        <f t="shared" si="4"/>
        <v>1</v>
      </c>
      <c r="AD8" s="153"/>
      <c r="AE8" s="152"/>
      <c r="AF8" s="175"/>
      <c r="AG8" s="188"/>
    </row>
    <row r="9" spans="1:33" ht="21.75" customHeight="1" x14ac:dyDescent="0.3">
      <c r="A9" s="30"/>
      <c r="B9" s="18"/>
      <c r="C9" s="61"/>
      <c r="D9" s="297" t="s">
        <v>716</v>
      </c>
      <c r="E9" s="298"/>
      <c r="F9" s="298"/>
      <c r="G9" s="298"/>
      <c r="H9" s="298"/>
      <c r="I9" s="298"/>
      <c r="J9" s="298"/>
      <c r="K9" s="331"/>
      <c r="L9" s="527"/>
      <c r="M9" s="151">
        <v>1</v>
      </c>
      <c r="N9" s="153">
        <v>1</v>
      </c>
      <c r="O9" s="153"/>
      <c r="P9" s="153">
        <f t="shared" si="0"/>
        <v>1</v>
      </c>
      <c r="Q9" s="153"/>
      <c r="R9" s="153"/>
      <c r="S9" s="153"/>
      <c r="T9" s="153"/>
      <c r="U9" s="153"/>
      <c r="V9" s="153"/>
      <c r="W9" s="153">
        <f t="shared" si="1"/>
        <v>0</v>
      </c>
      <c r="X9" s="153">
        <f t="shared" si="2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3"/>
        <v>0</v>
      </c>
      <c r="AC9" s="153">
        <f t="shared" si="4"/>
        <v>0</v>
      </c>
      <c r="AD9" s="153"/>
      <c r="AE9" s="152"/>
      <c r="AF9" s="175"/>
      <c r="AG9" s="188"/>
    </row>
    <row r="10" spans="1:33" ht="16.5" x14ac:dyDescent="0.25">
      <c r="A10" s="30"/>
      <c r="B10" s="18"/>
      <c r="C10" s="61"/>
      <c r="D10" s="1241" t="s">
        <v>472</v>
      </c>
      <c r="E10" s="1242"/>
      <c r="F10" s="1242"/>
      <c r="G10" s="1242"/>
      <c r="H10" s="1242"/>
      <c r="I10" s="1242"/>
      <c r="J10" s="1242"/>
      <c r="K10" s="1243"/>
      <c r="L10" s="721"/>
      <c r="M10" s="176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91"/>
      <c r="AD10" s="178"/>
      <c r="AE10" s="177"/>
      <c r="AF10" s="180"/>
      <c r="AG10" s="188"/>
    </row>
    <row r="11" spans="1:33" ht="16.5" x14ac:dyDescent="0.3">
      <c r="A11" s="30"/>
      <c r="B11" s="18"/>
      <c r="C11" s="61"/>
      <c r="D11" s="299"/>
      <c r="E11" s="983" t="s">
        <v>473</v>
      </c>
      <c r="F11" s="984"/>
      <c r="G11" s="984"/>
      <c r="H11" s="984"/>
      <c r="I11" s="984"/>
      <c r="J11" s="984"/>
      <c r="K11" s="985"/>
      <c r="L11" s="662"/>
      <c r="M11" s="176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224"/>
      <c r="AD11" s="178"/>
      <c r="AE11" s="177"/>
      <c r="AF11" s="180"/>
      <c r="AG11" s="188"/>
    </row>
    <row r="12" spans="1:33" ht="19.5" customHeight="1" x14ac:dyDescent="0.3">
      <c r="A12" s="30"/>
      <c r="B12" s="18"/>
      <c r="C12" s="16"/>
      <c r="D12" s="238"/>
      <c r="E12" s="593" t="s">
        <v>13</v>
      </c>
      <c r="F12" s="355"/>
      <c r="G12" s="355"/>
      <c r="H12" s="355"/>
      <c r="I12" s="355"/>
      <c r="J12" s="355"/>
      <c r="K12" s="594"/>
      <c r="L12" s="702"/>
      <c r="M12" s="176">
        <v>1</v>
      </c>
      <c r="N12" s="178"/>
      <c r="O12" s="178"/>
      <c r="P12" s="178">
        <f t="shared" si="0"/>
        <v>0</v>
      </c>
      <c r="Q12" s="178"/>
      <c r="R12" s="178"/>
      <c r="S12" s="178"/>
      <c r="T12" s="178"/>
      <c r="U12" s="178"/>
      <c r="V12" s="178"/>
      <c r="W12" s="178">
        <f t="shared" si="1"/>
        <v>1</v>
      </c>
      <c r="X12" s="178">
        <f t="shared" si="2"/>
        <v>1</v>
      </c>
      <c r="Y12" s="178">
        <f t="shared" si="2"/>
        <v>1</v>
      </c>
      <c r="Z12" s="178">
        <f t="shared" si="2"/>
        <v>1</v>
      </c>
      <c r="AA12" s="178">
        <f t="shared" si="2"/>
        <v>1</v>
      </c>
      <c r="AB12" s="178">
        <f t="shared" si="3"/>
        <v>0</v>
      </c>
      <c r="AC12" s="153">
        <f t="shared" si="4"/>
        <v>1</v>
      </c>
      <c r="AD12" s="178"/>
      <c r="AE12" s="177"/>
      <c r="AF12" s="180"/>
      <c r="AG12" s="188"/>
    </row>
    <row r="13" spans="1:33" ht="16.5" x14ac:dyDescent="0.3">
      <c r="A13" s="30"/>
      <c r="B13" s="18"/>
      <c r="C13" s="16"/>
      <c r="D13" s="587"/>
      <c r="E13" s="239">
        <v>1</v>
      </c>
      <c r="F13" s="1106" t="s">
        <v>474</v>
      </c>
      <c r="G13" s="1107"/>
      <c r="H13" s="1107"/>
      <c r="I13" s="1107"/>
      <c r="J13" s="1107"/>
      <c r="K13" s="1108"/>
      <c r="L13" s="650"/>
      <c r="M13" s="151"/>
      <c r="N13" s="153"/>
      <c r="O13" s="153"/>
      <c r="P13" s="457">
        <f t="shared" si="0"/>
        <v>0</v>
      </c>
      <c r="Q13" s="457"/>
      <c r="R13" s="457"/>
      <c r="S13" s="457"/>
      <c r="T13" s="457"/>
      <c r="U13" s="457"/>
      <c r="V13" s="457"/>
      <c r="W13" s="457">
        <f t="shared" si="1"/>
        <v>0</v>
      </c>
      <c r="X13" s="457">
        <f t="shared" si="2"/>
        <v>0</v>
      </c>
      <c r="Y13" s="457">
        <f t="shared" si="2"/>
        <v>0</v>
      </c>
      <c r="Z13" s="457">
        <f t="shared" si="2"/>
        <v>0</v>
      </c>
      <c r="AA13" s="457">
        <f t="shared" si="2"/>
        <v>0</v>
      </c>
      <c r="AB13" s="457">
        <f t="shared" si="3"/>
        <v>0</v>
      </c>
      <c r="AC13" s="457">
        <f t="shared" si="4"/>
        <v>0</v>
      </c>
      <c r="AD13" s="153"/>
      <c r="AE13" s="152"/>
      <c r="AF13" s="175"/>
      <c r="AG13" s="188"/>
    </row>
    <row r="14" spans="1:33" ht="16.5" customHeight="1" x14ac:dyDescent="0.3">
      <c r="A14" s="30"/>
      <c r="B14" s="18"/>
      <c r="C14" s="16"/>
      <c r="D14" s="587"/>
      <c r="E14" s="239"/>
      <c r="F14" s="602"/>
      <c r="G14" s="359" t="s">
        <v>14</v>
      </c>
      <c r="H14" s="360"/>
      <c r="I14" s="360"/>
      <c r="J14" s="360"/>
      <c r="K14" s="361"/>
      <c r="L14" s="361"/>
      <c r="M14" s="202"/>
      <c r="N14" s="203"/>
      <c r="O14" s="203"/>
      <c r="P14" s="458">
        <f t="shared" si="0"/>
        <v>0</v>
      </c>
      <c r="Q14" s="458"/>
      <c r="R14" s="458"/>
      <c r="S14" s="458"/>
      <c r="T14" s="458"/>
      <c r="U14" s="458"/>
      <c r="V14" s="458"/>
      <c r="W14" s="458">
        <f t="shared" si="1"/>
        <v>0</v>
      </c>
      <c r="X14" s="458">
        <f t="shared" si="2"/>
        <v>0</v>
      </c>
      <c r="Y14" s="458">
        <f t="shared" si="2"/>
        <v>0</v>
      </c>
      <c r="Z14" s="458">
        <f t="shared" si="2"/>
        <v>0</v>
      </c>
      <c r="AA14" s="458">
        <f t="shared" si="2"/>
        <v>0</v>
      </c>
      <c r="AB14" s="458">
        <f t="shared" si="3"/>
        <v>0</v>
      </c>
      <c r="AC14" s="458">
        <f t="shared" si="4"/>
        <v>0</v>
      </c>
      <c r="AD14" s="203"/>
      <c r="AE14" s="192"/>
      <c r="AF14" s="192"/>
      <c r="AG14" s="188"/>
    </row>
    <row r="15" spans="1:33" ht="36.75" customHeight="1" x14ac:dyDescent="0.3">
      <c r="A15" s="30"/>
      <c r="B15" s="18"/>
      <c r="C15" s="16"/>
      <c r="D15" s="587"/>
      <c r="E15" s="239"/>
      <c r="F15" s="587"/>
      <c r="G15" s="107" t="s">
        <v>12</v>
      </c>
      <c r="H15" s="1236" t="s">
        <v>475</v>
      </c>
      <c r="I15" s="1237"/>
      <c r="J15" s="1237"/>
      <c r="K15" s="1238"/>
      <c r="L15" s="723"/>
      <c r="M15" s="151"/>
      <c r="N15" s="153"/>
      <c r="O15" s="153"/>
      <c r="P15" s="457">
        <f t="shared" si="0"/>
        <v>0</v>
      </c>
      <c r="Q15" s="457"/>
      <c r="R15" s="457"/>
      <c r="S15" s="457"/>
      <c r="T15" s="457"/>
      <c r="U15" s="457"/>
      <c r="V15" s="457"/>
      <c r="W15" s="457">
        <f t="shared" si="1"/>
        <v>0</v>
      </c>
      <c r="X15" s="457">
        <f t="shared" si="2"/>
        <v>0</v>
      </c>
      <c r="Y15" s="457">
        <f t="shared" si="2"/>
        <v>0</v>
      </c>
      <c r="Z15" s="457">
        <f t="shared" si="2"/>
        <v>0</v>
      </c>
      <c r="AA15" s="457">
        <f t="shared" si="2"/>
        <v>0</v>
      </c>
      <c r="AB15" s="457">
        <f t="shared" si="3"/>
        <v>0</v>
      </c>
      <c r="AC15" s="457">
        <f t="shared" si="4"/>
        <v>0</v>
      </c>
      <c r="AD15" s="153"/>
      <c r="AE15" s="152"/>
      <c r="AF15" s="201"/>
      <c r="AG15" s="188"/>
    </row>
    <row r="16" spans="1:33" ht="17.25" customHeight="1" x14ac:dyDescent="0.3">
      <c r="A16" s="30"/>
      <c r="B16" s="18"/>
      <c r="C16" s="16"/>
      <c r="D16" s="587"/>
      <c r="E16" s="239"/>
      <c r="F16" s="587"/>
      <c r="G16" s="239"/>
      <c r="H16" s="241"/>
      <c r="I16" s="593" t="s">
        <v>634</v>
      </c>
      <c r="J16" s="355"/>
      <c r="K16" s="594"/>
      <c r="L16" s="630"/>
      <c r="M16" s="151">
        <v>1</v>
      </c>
      <c r="N16" s="153"/>
      <c r="O16" s="153"/>
      <c r="P16" s="153">
        <f t="shared" si="0"/>
        <v>0</v>
      </c>
      <c r="Q16" s="153"/>
      <c r="R16" s="153"/>
      <c r="S16" s="153"/>
      <c r="T16" s="153"/>
      <c r="U16" s="153"/>
      <c r="V16" s="153"/>
      <c r="W16" s="153">
        <f t="shared" si="1"/>
        <v>1</v>
      </c>
      <c r="X16" s="153">
        <f t="shared" si="2"/>
        <v>1</v>
      </c>
      <c r="Y16" s="153">
        <f t="shared" si="2"/>
        <v>1</v>
      </c>
      <c r="Z16" s="153">
        <f t="shared" si="2"/>
        <v>1</v>
      </c>
      <c r="AA16" s="153">
        <f t="shared" si="2"/>
        <v>1</v>
      </c>
      <c r="AB16" s="153">
        <f t="shared" si="3"/>
        <v>0</v>
      </c>
      <c r="AC16" s="153">
        <f t="shared" si="4"/>
        <v>1</v>
      </c>
      <c r="AD16" s="153"/>
      <c r="AE16" s="152"/>
      <c r="AF16" s="152"/>
      <c r="AG16" s="188"/>
    </row>
    <row r="17" spans="1:43" s="375" customFormat="1" ht="27" customHeight="1" x14ac:dyDescent="0.3">
      <c r="A17" s="569"/>
      <c r="B17" s="570"/>
      <c r="C17" s="571"/>
      <c r="D17" s="589"/>
      <c r="E17" s="619"/>
      <c r="F17" s="589"/>
      <c r="G17" s="619"/>
      <c r="H17" s="620"/>
      <c r="I17" s="289">
        <v>1</v>
      </c>
      <c r="J17" s="1239" t="s">
        <v>612</v>
      </c>
      <c r="K17" s="1240"/>
      <c r="L17" s="839"/>
      <c r="M17" s="568">
        <v>2</v>
      </c>
      <c r="N17" s="418">
        <v>1</v>
      </c>
      <c r="O17" s="418"/>
      <c r="P17" s="418">
        <f t="shared" si="0"/>
        <v>1</v>
      </c>
      <c r="Q17" s="418"/>
      <c r="R17" s="418"/>
      <c r="S17" s="418"/>
      <c r="T17" s="418">
        <v>1</v>
      </c>
      <c r="U17" s="418"/>
      <c r="V17" s="418"/>
      <c r="W17" s="418">
        <f t="shared" si="1"/>
        <v>1</v>
      </c>
      <c r="X17" s="418">
        <f t="shared" si="2"/>
        <v>1</v>
      </c>
      <c r="Y17" s="418">
        <f t="shared" si="2"/>
        <v>2</v>
      </c>
      <c r="Z17" s="418">
        <f t="shared" si="2"/>
        <v>2</v>
      </c>
      <c r="AA17" s="418">
        <f t="shared" si="2"/>
        <v>2</v>
      </c>
      <c r="AB17" s="418">
        <f t="shared" si="3"/>
        <v>0</v>
      </c>
      <c r="AC17" s="418">
        <f t="shared" si="4"/>
        <v>1</v>
      </c>
      <c r="AD17" s="418"/>
      <c r="AE17" s="188"/>
      <c r="AF17" s="637" t="s">
        <v>609</v>
      </c>
      <c r="AG17" s="188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</row>
    <row r="18" spans="1:43" ht="26.25" customHeight="1" x14ac:dyDescent="0.3">
      <c r="A18" s="30"/>
      <c r="B18" s="18"/>
      <c r="C18" s="16"/>
      <c r="D18" s="587"/>
      <c r="E18" s="239"/>
      <c r="F18" s="587"/>
      <c r="G18" s="239"/>
      <c r="H18" s="241"/>
      <c r="I18" s="104">
        <v>2</v>
      </c>
      <c r="J18" s="1164" t="s">
        <v>615</v>
      </c>
      <c r="K18" s="1165"/>
      <c r="L18" s="840"/>
      <c r="M18" s="151"/>
      <c r="N18" s="153"/>
      <c r="O18" s="153"/>
      <c r="P18" s="457">
        <f t="shared" si="0"/>
        <v>0</v>
      </c>
      <c r="Q18" s="457"/>
      <c r="R18" s="457"/>
      <c r="S18" s="457"/>
      <c r="T18" s="457"/>
      <c r="U18" s="457"/>
      <c r="V18" s="457"/>
      <c r="W18" s="457">
        <f t="shared" si="1"/>
        <v>0</v>
      </c>
      <c r="X18" s="457">
        <f t="shared" si="2"/>
        <v>0</v>
      </c>
      <c r="Y18" s="457">
        <f t="shared" si="2"/>
        <v>0</v>
      </c>
      <c r="Z18" s="457">
        <f t="shared" si="2"/>
        <v>0</v>
      </c>
      <c r="AA18" s="457">
        <f t="shared" si="2"/>
        <v>0</v>
      </c>
      <c r="AB18" s="457">
        <f t="shared" si="3"/>
        <v>0</v>
      </c>
      <c r="AC18" s="457">
        <f t="shared" si="4"/>
        <v>0</v>
      </c>
      <c r="AD18" s="153"/>
      <c r="AE18" s="152"/>
      <c r="AF18" s="237" t="s">
        <v>616</v>
      </c>
      <c r="AG18" s="188"/>
    </row>
    <row r="19" spans="1:43" ht="27" customHeight="1" x14ac:dyDescent="0.3">
      <c r="A19" s="30"/>
      <c r="B19" s="18"/>
      <c r="C19" s="16"/>
      <c r="D19" s="587"/>
      <c r="E19" s="239"/>
      <c r="F19" s="587"/>
      <c r="G19" s="239"/>
      <c r="H19" s="241"/>
      <c r="I19" s="104">
        <v>3</v>
      </c>
      <c r="J19" s="1164" t="s">
        <v>613</v>
      </c>
      <c r="K19" s="1165"/>
      <c r="L19" s="840"/>
      <c r="M19" s="151"/>
      <c r="N19" s="153"/>
      <c r="O19" s="153"/>
      <c r="P19" s="457">
        <f t="shared" si="0"/>
        <v>0</v>
      </c>
      <c r="Q19" s="457"/>
      <c r="R19" s="457"/>
      <c r="S19" s="457"/>
      <c r="T19" s="457"/>
      <c r="U19" s="457"/>
      <c r="V19" s="457"/>
      <c r="W19" s="457">
        <f t="shared" si="1"/>
        <v>0</v>
      </c>
      <c r="X19" s="457">
        <f t="shared" si="2"/>
        <v>0</v>
      </c>
      <c r="Y19" s="457">
        <f t="shared" si="2"/>
        <v>0</v>
      </c>
      <c r="Z19" s="457">
        <f t="shared" si="2"/>
        <v>0</v>
      </c>
      <c r="AA19" s="457">
        <f t="shared" si="2"/>
        <v>0</v>
      </c>
      <c r="AB19" s="457">
        <f t="shared" si="3"/>
        <v>0</v>
      </c>
      <c r="AC19" s="457">
        <f t="shared" si="4"/>
        <v>0</v>
      </c>
      <c r="AD19" s="153"/>
      <c r="AE19" s="152"/>
      <c r="AF19" s="237" t="s">
        <v>614</v>
      </c>
      <c r="AG19" s="188"/>
    </row>
    <row r="20" spans="1:43" ht="16.5" customHeight="1" x14ac:dyDescent="0.25">
      <c r="A20" s="30"/>
      <c r="B20" s="40"/>
      <c r="C20" s="41"/>
      <c r="D20" s="248"/>
      <c r="E20" s="249"/>
      <c r="F20" s="248"/>
      <c r="G20" s="249"/>
      <c r="H20" s="250"/>
      <c r="I20" s="259"/>
      <c r="J20" s="263"/>
      <c r="K20" s="209"/>
      <c r="L20" s="768"/>
      <c r="M20" s="151"/>
      <c r="N20" s="153"/>
      <c r="O20" s="153"/>
      <c r="P20" s="457"/>
      <c r="Q20" s="457"/>
      <c r="R20" s="457"/>
      <c r="S20" s="457"/>
      <c r="T20" s="457"/>
      <c r="U20" s="457"/>
      <c r="V20" s="457"/>
      <c r="W20" s="457">
        <f t="shared" si="1"/>
        <v>0</v>
      </c>
      <c r="X20" s="457">
        <f t="shared" si="2"/>
        <v>0</v>
      </c>
      <c r="Y20" s="457">
        <f t="shared" si="2"/>
        <v>0</v>
      </c>
      <c r="Z20" s="457">
        <f t="shared" si="2"/>
        <v>0</v>
      </c>
      <c r="AA20" s="457">
        <f t="shared" si="2"/>
        <v>0</v>
      </c>
      <c r="AB20" s="457">
        <f t="shared" si="3"/>
        <v>0</v>
      </c>
      <c r="AC20" s="478">
        <f t="shared" si="4"/>
        <v>0</v>
      </c>
      <c r="AD20" s="153"/>
      <c r="AE20" s="177"/>
      <c r="AF20" s="638"/>
      <c r="AG20" s="188"/>
    </row>
    <row r="21" spans="1:43" ht="36" customHeight="1" x14ac:dyDescent="0.25">
      <c r="A21" s="30"/>
      <c r="B21" s="40"/>
      <c r="C21" s="41"/>
      <c r="D21" s="248"/>
      <c r="E21" s="249"/>
      <c r="F21" s="248"/>
      <c r="G21" s="211" t="s">
        <v>16</v>
      </c>
      <c r="H21" s="1109" t="s">
        <v>476</v>
      </c>
      <c r="I21" s="1110"/>
      <c r="J21" s="1110"/>
      <c r="K21" s="1111"/>
      <c r="L21" s="691"/>
      <c r="M21" s="151"/>
      <c r="N21" s="153"/>
      <c r="O21" s="153"/>
      <c r="P21" s="457">
        <f t="shared" si="0"/>
        <v>0</v>
      </c>
      <c r="Q21" s="457"/>
      <c r="R21" s="457"/>
      <c r="S21" s="457"/>
      <c r="T21" s="457"/>
      <c r="U21" s="457"/>
      <c r="V21" s="457"/>
      <c r="W21" s="457">
        <f t="shared" si="1"/>
        <v>0</v>
      </c>
      <c r="X21" s="457">
        <f t="shared" si="2"/>
        <v>0</v>
      </c>
      <c r="Y21" s="457">
        <f t="shared" si="2"/>
        <v>0</v>
      </c>
      <c r="Z21" s="457">
        <f t="shared" si="2"/>
        <v>0</v>
      </c>
      <c r="AA21" s="457">
        <f t="shared" si="2"/>
        <v>0</v>
      </c>
      <c r="AB21" s="457">
        <f t="shared" si="3"/>
        <v>0</v>
      </c>
      <c r="AC21" s="479">
        <f t="shared" si="4"/>
        <v>0</v>
      </c>
      <c r="AD21" s="153"/>
      <c r="AE21" s="152"/>
      <c r="AF21" s="148"/>
      <c r="AG21" s="188"/>
    </row>
    <row r="22" spans="1:43" ht="23.45" customHeight="1" x14ac:dyDescent="0.25">
      <c r="A22" s="30"/>
      <c r="B22" s="40"/>
      <c r="C22" s="41"/>
      <c r="D22" s="248"/>
      <c r="E22" s="249"/>
      <c r="F22" s="248"/>
      <c r="G22" s="213"/>
      <c r="H22" s="242"/>
      <c r="I22" s="1074" t="s">
        <v>634</v>
      </c>
      <c r="J22" s="1075"/>
      <c r="K22" s="1076"/>
      <c r="L22" s="689"/>
      <c r="M22" s="151"/>
      <c r="N22" s="153"/>
      <c r="O22" s="153"/>
      <c r="P22" s="153">
        <f t="shared" si="0"/>
        <v>0</v>
      </c>
      <c r="Q22" s="153"/>
      <c r="R22" s="153"/>
      <c r="S22" s="153"/>
      <c r="T22" s="153"/>
      <c r="U22" s="153"/>
      <c r="V22" s="153"/>
      <c r="W22" s="153">
        <f t="shared" si="1"/>
        <v>0</v>
      </c>
      <c r="X22" s="153">
        <f t="shared" ref="X22:AA37" si="5">W22+S22</f>
        <v>0</v>
      </c>
      <c r="Y22" s="153">
        <f t="shared" si="5"/>
        <v>0</v>
      </c>
      <c r="Z22" s="153">
        <f t="shared" si="5"/>
        <v>0</v>
      </c>
      <c r="AA22" s="153">
        <f t="shared" si="5"/>
        <v>0</v>
      </c>
      <c r="AB22" s="153">
        <f t="shared" si="3"/>
        <v>0</v>
      </c>
      <c r="AC22" s="153">
        <f t="shared" si="4"/>
        <v>0</v>
      </c>
      <c r="AD22" s="153"/>
      <c r="AE22" s="152"/>
      <c r="AF22" s="639"/>
      <c r="AG22" s="188"/>
    </row>
    <row r="23" spans="1:43" ht="17.25" customHeight="1" x14ac:dyDescent="0.25">
      <c r="A23" s="30"/>
      <c r="B23" s="40"/>
      <c r="C23" s="41"/>
      <c r="D23" s="248"/>
      <c r="E23" s="249"/>
      <c r="F23" s="248"/>
      <c r="G23" s="213"/>
      <c r="H23" s="242"/>
      <c r="I23" s="104">
        <v>1</v>
      </c>
      <c r="J23" s="1169" t="s">
        <v>625</v>
      </c>
      <c r="K23" s="1170"/>
      <c r="L23" s="841"/>
      <c r="M23" s="151">
        <v>1</v>
      </c>
      <c r="N23" s="153"/>
      <c r="O23" s="153"/>
      <c r="P23" s="153">
        <f t="shared" si="0"/>
        <v>0</v>
      </c>
      <c r="Q23" s="153"/>
      <c r="R23" s="153"/>
      <c r="S23" s="153"/>
      <c r="T23" s="153"/>
      <c r="U23" s="153"/>
      <c r="V23" s="153"/>
      <c r="W23" s="153">
        <f t="shared" si="1"/>
        <v>1</v>
      </c>
      <c r="X23" s="153">
        <f t="shared" si="5"/>
        <v>1</v>
      </c>
      <c r="Y23" s="153">
        <f t="shared" si="5"/>
        <v>1</v>
      </c>
      <c r="Z23" s="153">
        <f t="shared" si="5"/>
        <v>1</v>
      </c>
      <c r="AA23" s="153">
        <f t="shared" si="5"/>
        <v>1</v>
      </c>
      <c r="AB23" s="153">
        <f t="shared" si="3"/>
        <v>0</v>
      </c>
      <c r="AC23" s="153">
        <f t="shared" si="4"/>
        <v>1</v>
      </c>
      <c r="AD23" s="153"/>
      <c r="AE23" s="152"/>
      <c r="AF23" s="149" t="s">
        <v>626</v>
      </c>
      <c r="AG23" s="188"/>
    </row>
    <row r="24" spans="1:43" ht="25.5" customHeight="1" x14ac:dyDescent="0.25">
      <c r="A24" s="30"/>
      <c r="B24" s="40"/>
      <c r="C24" s="41"/>
      <c r="D24" s="248"/>
      <c r="E24" s="249"/>
      <c r="F24" s="248"/>
      <c r="G24" s="213"/>
      <c r="H24" s="242"/>
      <c r="I24" s="104">
        <v>2</v>
      </c>
      <c r="J24" s="967" t="s">
        <v>217</v>
      </c>
      <c r="K24" s="968"/>
      <c r="L24" s="753"/>
      <c r="M24" s="9"/>
      <c r="N24" s="12"/>
      <c r="O24" s="12"/>
      <c r="P24" s="462">
        <f t="shared" si="0"/>
        <v>0</v>
      </c>
      <c r="Q24" s="462"/>
      <c r="R24" s="457"/>
      <c r="S24" s="457"/>
      <c r="T24" s="457"/>
      <c r="U24" s="457"/>
      <c r="V24" s="457"/>
      <c r="W24" s="457">
        <f t="shared" ref="W24" si="6">IF(R24+($N24-$R24)&lt;=0,0,(R24+($N24-$R24)))</f>
        <v>0</v>
      </c>
      <c r="X24" s="457">
        <f t="shared" si="5"/>
        <v>0</v>
      </c>
      <c r="Y24" s="457">
        <f t="shared" si="5"/>
        <v>0</v>
      </c>
      <c r="Z24" s="457">
        <f t="shared" si="5"/>
        <v>0</v>
      </c>
      <c r="AA24" s="457">
        <f t="shared" si="5"/>
        <v>0</v>
      </c>
      <c r="AB24" s="457">
        <f t="shared" si="3"/>
        <v>0</v>
      </c>
      <c r="AC24" s="457">
        <f t="shared" si="4"/>
        <v>0</v>
      </c>
      <c r="AD24" s="153"/>
      <c r="AE24" s="13"/>
      <c r="AF24" s="148" t="s">
        <v>219</v>
      </c>
      <c r="AG24" s="188"/>
    </row>
    <row r="25" spans="1:43" ht="15" customHeight="1" x14ac:dyDescent="0.25">
      <c r="A25" s="30"/>
      <c r="B25" s="40"/>
      <c r="C25" s="41"/>
      <c r="D25" s="248"/>
      <c r="E25" s="249"/>
      <c r="F25" s="248"/>
      <c r="G25" s="274"/>
      <c r="H25" s="362"/>
      <c r="I25" s="350">
        <v>3</v>
      </c>
      <c r="J25" s="1169" t="s">
        <v>627</v>
      </c>
      <c r="K25" s="1170"/>
      <c r="L25" s="841"/>
      <c r="M25" s="151"/>
      <c r="N25" s="153"/>
      <c r="O25" s="153"/>
      <c r="P25" s="457">
        <f t="shared" si="0"/>
        <v>0</v>
      </c>
      <c r="Q25" s="457"/>
      <c r="R25" s="457"/>
      <c r="S25" s="457"/>
      <c r="T25" s="457"/>
      <c r="U25" s="457"/>
      <c r="V25" s="457"/>
      <c r="W25" s="457">
        <f t="shared" si="1"/>
        <v>0</v>
      </c>
      <c r="X25" s="457">
        <f t="shared" si="5"/>
        <v>0</v>
      </c>
      <c r="Y25" s="457">
        <f t="shared" si="5"/>
        <v>0</v>
      </c>
      <c r="Z25" s="457">
        <f t="shared" si="5"/>
        <v>0</v>
      </c>
      <c r="AA25" s="457">
        <f t="shared" si="5"/>
        <v>0</v>
      </c>
      <c r="AB25" s="457">
        <f t="shared" si="3"/>
        <v>0</v>
      </c>
      <c r="AC25" s="457">
        <f t="shared" si="4"/>
        <v>0</v>
      </c>
      <c r="AD25" s="153"/>
      <c r="AE25" s="152"/>
      <c r="AF25" s="148" t="s">
        <v>666</v>
      </c>
      <c r="AG25" s="188"/>
    </row>
    <row r="26" spans="1:43" ht="17.25" customHeight="1" x14ac:dyDescent="0.25">
      <c r="A26" s="30"/>
      <c r="B26" s="40"/>
      <c r="C26" s="41"/>
      <c r="D26" s="248"/>
      <c r="E26" s="249"/>
      <c r="F26" s="248"/>
      <c r="G26" s="286"/>
      <c r="H26" s="250"/>
      <c r="I26" s="104"/>
      <c r="J26" s="363"/>
      <c r="K26" s="305"/>
      <c r="L26" s="817"/>
      <c r="M26" s="151"/>
      <c r="N26" s="153"/>
      <c r="O26" s="153"/>
      <c r="P26" s="457">
        <f t="shared" si="0"/>
        <v>0</v>
      </c>
      <c r="Q26" s="457"/>
      <c r="R26" s="457"/>
      <c r="S26" s="457"/>
      <c r="T26" s="457"/>
      <c r="U26" s="457"/>
      <c r="V26" s="457"/>
      <c r="W26" s="457">
        <f t="shared" si="1"/>
        <v>0</v>
      </c>
      <c r="X26" s="457">
        <f t="shared" si="5"/>
        <v>0</v>
      </c>
      <c r="Y26" s="457">
        <f t="shared" si="5"/>
        <v>0</v>
      </c>
      <c r="Z26" s="457">
        <f t="shared" si="5"/>
        <v>0</v>
      </c>
      <c r="AA26" s="457">
        <f t="shared" si="5"/>
        <v>0</v>
      </c>
      <c r="AB26" s="457">
        <f t="shared" si="3"/>
        <v>0</v>
      </c>
      <c r="AC26" s="457">
        <f t="shared" si="4"/>
        <v>0</v>
      </c>
      <c r="AD26" s="153"/>
      <c r="AE26" s="152"/>
      <c r="AF26" s="148"/>
      <c r="AG26" s="188"/>
    </row>
    <row r="27" spans="1:43" ht="23.45" customHeight="1" x14ac:dyDescent="0.25">
      <c r="A27" s="30"/>
      <c r="B27" s="40"/>
      <c r="C27" s="41"/>
      <c r="D27" s="248"/>
      <c r="E27" s="593" t="s">
        <v>13</v>
      </c>
      <c r="F27" s="355"/>
      <c r="G27" s="355"/>
      <c r="H27" s="355"/>
      <c r="I27" s="355"/>
      <c r="J27" s="355"/>
      <c r="K27" s="594"/>
      <c r="L27" s="630"/>
      <c r="M27" s="151"/>
      <c r="N27" s="153"/>
      <c r="O27" s="153"/>
      <c r="P27" s="457">
        <f t="shared" si="0"/>
        <v>0</v>
      </c>
      <c r="Q27" s="457"/>
      <c r="R27" s="457"/>
      <c r="S27" s="457"/>
      <c r="T27" s="457"/>
      <c r="U27" s="457"/>
      <c r="V27" s="457"/>
      <c r="W27" s="457">
        <f t="shared" si="1"/>
        <v>0</v>
      </c>
      <c r="X27" s="457">
        <f t="shared" si="5"/>
        <v>0</v>
      </c>
      <c r="Y27" s="457">
        <f t="shared" si="5"/>
        <v>0</v>
      </c>
      <c r="Z27" s="457">
        <f t="shared" si="5"/>
        <v>0</v>
      </c>
      <c r="AA27" s="457">
        <f t="shared" si="5"/>
        <v>0</v>
      </c>
      <c r="AB27" s="457">
        <f t="shared" si="3"/>
        <v>0</v>
      </c>
      <c r="AC27" s="457">
        <f t="shared" si="4"/>
        <v>0</v>
      </c>
      <c r="AD27" s="153"/>
      <c r="AE27" s="152"/>
      <c r="AF27" s="148"/>
      <c r="AG27" s="188"/>
    </row>
    <row r="28" spans="1:43" ht="23.45" customHeight="1" x14ac:dyDescent="0.25">
      <c r="A28" s="30"/>
      <c r="B28" s="40"/>
      <c r="C28" s="41"/>
      <c r="D28" s="248"/>
      <c r="E28" s="239">
        <v>2</v>
      </c>
      <c r="F28" s="1090" t="s">
        <v>731</v>
      </c>
      <c r="G28" s="1174"/>
      <c r="H28" s="1174"/>
      <c r="I28" s="1174"/>
      <c r="J28" s="1174"/>
      <c r="K28" s="1091"/>
      <c r="L28" s="725"/>
      <c r="M28" s="151"/>
      <c r="N28" s="153"/>
      <c r="O28" s="153"/>
      <c r="P28" s="457">
        <f t="shared" si="0"/>
        <v>0</v>
      </c>
      <c r="Q28" s="457"/>
      <c r="R28" s="457"/>
      <c r="S28" s="457"/>
      <c r="T28" s="457"/>
      <c r="U28" s="457"/>
      <c r="V28" s="457"/>
      <c r="W28" s="457">
        <f t="shared" si="1"/>
        <v>0</v>
      </c>
      <c r="X28" s="457">
        <f t="shared" si="5"/>
        <v>0</v>
      </c>
      <c r="Y28" s="457">
        <f t="shared" si="5"/>
        <v>0</v>
      </c>
      <c r="Z28" s="457">
        <f t="shared" si="5"/>
        <v>0</v>
      </c>
      <c r="AA28" s="457">
        <f t="shared" si="5"/>
        <v>0</v>
      </c>
      <c r="AB28" s="457">
        <f t="shared" si="3"/>
        <v>0</v>
      </c>
      <c r="AC28" s="457">
        <f t="shared" si="4"/>
        <v>0</v>
      </c>
      <c r="AD28" s="153"/>
      <c r="AE28" s="152"/>
      <c r="AF28" s="148"/>
      <c r="AG28" s="188"/>
    </row>
    <row r="29" spans="1:43" ht="23.25" customHeight="1" x14ac:dyDescent="0.25">
      <c r="A29" s="30"/>
      <c r="B29" s="40"/>
      <c r="C29" s="41"/>
      <c r="D29" s="248"/>
      <c r="E29" s="249"/>
      <c r="F29" s="248"/>
      <c r="G29" s="359" t="s">
        <v>14</v>
      </c>
      <c r="H29" s="360"/>
      <c r="I29" s="360"/>
      <c r="J29" s="360"/>
      <c r="K29" s="361"/>
      <c r="L29" s="361"/>
      <c r="M29" s="202"/>
      <c r="N29" s="203"/>
      <c r="O29" s="203"/>
      <c r="P29" s="458">
        <f t="shared" si="0"/>
        <v>0</v>
      </c>
      <c r="Q29" s="458"/>
      <c r="R29" s="458"/>
      <c r="S29" s="458"/>
      <c r="T29" s="458"/>
      <c r="U29" s="458"/>
      <c r="V29" s="458"/>
      <c r="W29" s="458">
        <f t="shared" si="1"/>
        <v>0</v>
      </c>
      <c r="X29" s="458">
        <f t="shared" si="5"/>
        <v>0</v>
      </c>
      <c r="Y29" s="458">
        <f t="shared" si="5"/>
        <v>0</v>
      </c>
      <c r="Z29" s="458">
        <f t="shared" si="5"/>
        <v>0</v>
      </c>
      <c r="AA29" s="458">
        <f t="shared" si="5"/>
        <v>0</v>
      </c>
      <c r="AB29" s="458">
        <f t="shared" si="3"/>
        <v>0</v>
      </c>
      <c r="AC29" s="458">
        <f t="shared" si="4"/>
        <v>0</v>
      </c>
      <c r="AD29" s="203"/>
      <c r="AE29" s="192"/>
      <c r="AF29" s="150"/>
      <c r="AG29" s="207"/>
    </row>
    <row r="30" spans="1:43" ht="34.5" customHeight="1" x14ac:dyDescent="0.25">
      <c r="A30" s="30"/>
      <c r="B30" s="40"/>
      <c r="C30" s="41"/>
      <c r="D30" s="248"/>
      <c r="E30" s="249"/>
      <c r="F30" s="248"/>
      <c r="G30" s="107" t="s">
        <v>12</v>
      </c>
      <c r="H30" s="1233" t="s">
        <v>479</v>
      </c>
      <c r="I30" s="1234"/>
      <c r="J30" s="1234"/>
      <c r="K30" s="1235"/>
      <c r="L30" s="722"/>
      <c r="M30" s="151"/>
      <c r="N30" s="153"/>
      <c r="O30" s="153"/>
      <c r="P30" s="457">
        <f t="shared" si="0"/>
        <v>0</v>
      </c>
      <c r="Q30" s="457"/>
      <c r="R30" s="457"/>
      <c r="S30" s="457"/>
      <c r="T30" s="457"/>
      <c r="U30" s="457"/>
      <c r="V30" s="457"/>
      <c r="W30" s="457">
        <f t="shared" si="1"/>
        <v>0</v>
      </c>
      <c r="X30" s="457">
        <f t="shared" si="5"/>
        <v>0</v>
      </c>
      <c r="Y30" s="457">
        <f t="shared" si="5"/>
        <v>0</v>
      </c>
      <c r="Z30" s="457">
        <f t="shared" si="5"/>
        <v>0</v>
      </c>
      <c r="AA30" s="457">
        <f t="shared" si="5"/>
        <v>0</v>
      </c>
      <c r="AB30" s="457">
        <f t="shared" si="3"/>
        <v>0</v>
      </c>
      <c r="AC30" s="457">
        <f t="shared" si="4"/>
        <v>0</v>
      </c>
      <c r="AD30" s="153"/>
      <c r="AE30" s="152"/>
      <c r="AF30" s="148"/>
      <c r="AG30" s="188"/>
    </row>
    <row r="31" spans="1:43" ht="23.45" customHeight="1" x14ac:dyDescent="0.25">
      <c r="A31" s="30"/>
      <c r="B31" s="40"/>
      <c r="C31" s="41"/>
      <c r="D31" s="248"/>
      <c r="E31" s="249"/>
      <c r="F31" s="248"/>
      <c r="G31" s="249"/>
      <c r="H31" s="250"/>
      <c r="I31" s="1074" t="s">
        <v>634</v>
      </c>
      <c r="J31" s="1075"/>
      <c r="K31" s="1076"/>
      <c r="L31" s="689"/>
      <c r="M31" s="151"/>
      <c r="N31" s="153"/>
      <c r="O31" s="153"/>
      <c r="P31" s="457">
        <f t="shared" si="0"/>
        <v>0</v>
      </c>
      <c r="Q31" s="457"/>
      <c r="R31" s="457"/>
      <c r="S31" s="457"/>
      <c r="T31" s="457"/>
      <c r="U31" s="457"/>
      <c r="V31" s="457"/>
      <c r="W31" s="457">
        <f t="shared" si="1"/>
        <v>0</v>
      </c>
      <c r="X31" s="457">
        <f t="shared" si="5"/>
        <v>0</v>
      </c>
      <c r="Y31" s="457">
        <f t="shared" si="5"/>
        <v>0</v>
      </c>
      <c r="Z31" s="457">
        <f t="shared" si="5"/>
        <v>0</v>
      </c>
      <c r="AA31" s="457">
        <f t="shared" si="5"/>
        <v>0</v>
      </c>
      <c r="AB31" s="457">
        <f t="shared" si="3"/>
        <v>0</v>
      </c>
      <c r="AC31" s="457">
        <f t="shared" si="4"/>
        <v>0</v>
      </c>
      <c r="AD31" s="153"/>
      <c r="AE31" s="152"/>
      <c r="AF31" s="639"/>
      <c r="AG31" s="188"/>
    </row>
    <row r="32" spans="1:43" ht="16.5" customHeight="1" x14ac:dyDescent="0.25">
      <c r="A32" s="30"/>
      <c r="B32" s="40"/>
      <c r="C32" s="41"/>
      <c r="D32" s="248"/>
      <c r="E32" s="249"/>
      <c r="F32" s="248"/>
      <c r="G32" s="249"/>
      <c r="H32" s="250"/>
      <c r="I32" s="104">
        <v>1</v>
      </c>
      <c r="J32" s="1169" t="s">
        <v>623</v>
      </c>
      <c r="K32" s="1170"/>
      <c r="L32" s="841"/>
      <c r="M32" s="151"/>
      <c r="N32" s="153"/>
      <c r="O32" s="153"/>
      <c r="P32" s="457">
        <f t="shared" si="0"/>
        <v>0</v>
      </c>
      <c r="Q32" s="457"/>
      <c r="R32" s="457"/>
      <c r="S32" s="457"/>
      <c r="T32" s="457"/>
      <c r="U32" s="457"/>
      <c r="V32" s="457"/>
      <c r="W32" s="457">
        <f t="shared" si="1"/>
        <v>0</v>
      </c>
      <c r="X32" s="457">
        <f t="shared" si="5"/>
        <v>0</v>
      </c>
      <c r="Y32" s="457">
        <f t="shared" si="5"/>
        <v>0</v>
      </c>
      <c r="Z32" s="457">
        <f t="shared" si="5"/>
        <v>0</v>
      </c>
      <c r="AA32" s="457">
        <f t="shared" si="5"/>
        <v>0</v>
      </c>
      <c r="AB32" s="457">
        <f t="shared" si="3"/>
        <v>0</v>
      </c>
      <c r="AC32" s="457">
        <f t="shared" si="4"/>
        <v>0</v>
      </c>
      <c r="AD32" s="153"/>
      <c r="AE32" s="152"/>
      <c r="AF32" s="148" t="s">
        <v>624</v>
      </c>
      <c r="AG32" s="188"/>
    </row>
    <row r="33" spans="1:33" ht="35.25" customHeight="1" x14ac:dyDescent="0.25">
      <c r="A33" s="30"/>
      <c r="B33" s="40"/>
      <c r="C33" s="41"/>
      <c r="D33" s="248"/>
      <c r="E33" s="249"/>
      <c r="F33" s="248"/>
      <c r="G33" s="249"/>
      <c r="H33" s="250"/>
      <c r="I33" s="104">
        <v>2</v>
      </c>
      <c r="J33" s="967" t="s">
        <v>217</v>
      </c>
      <c r="K33" s="968"/>
      <c r="L33" s="753"/>
      <c r="M33" s="136">
        <v>2</v>
      </c>
      <c r="N33" s="138">
        <v>1</v>
      </c>
      <c r="O33" s="138"/>
      <c r="P33" s="138">
        <f t="shared" si="0"/>
        <v>1</v>
      </c>
      <c r="Q33" s="138"/>
      <c r="R33" s="153"/>
      <c r="S33" s="153"/>
      <c r="T33" s="153"/>
      <c r="U33" s="153"/>
      <c r="V33" s="153">
        <v>1</v>
      </c>
      <c r="W33" s="153">
        <f t="shared" ref="W33" si="7">IF(R33+($N33-$R33)&lt;=0,0,(R33+($N33-$R33)))</f>
        <v>1</v>
      </c>
      <c r="X33" s="153">
        <f t="shared" si="5"/>
        <v>1</v>
      </c>
      <c r="Y33" s="153">
        <f t="shared" si="5"/>
        <v>1</v>
      </c>
      <c r="Z33" s="153">
        <f t="shared" si="5"/>
        <v>1</v>
      </c>
      <c r="AA33" s="153">
        <f t="shared" si="5"/>
        <v>2</v>
      </c>
      <c r="AB33" s="153">
        <f t="shared" si="3"/>
        <v>0</v>
      </c>
      <c r="AC33" s="153">
        <f t="shared" si="4"/>
        <v>1</v>
      </c>
      <c r="AD33" s="153"/>
      <c r="AE33" s="13"/>
      <c r="AF33" s="148" t="s">
        <v>219</v>
      </c>
      <c r="AG33" s="188"/>
    </row>
    <row r="34" spans="1:33" ht="15" customHeight="1" x14ac:dyDescent="0.25">
      <c r="A34" s="30"/>
      <c r="B34" s="40"/>
      <c r="C34" s="41"/>
      <c r="D34" s="248"/>
      <c r="E34" s="249"/>
      <c r="F34" s="248"/>
      <c r="G34" s="178"/>
      <c r="H34" s="253"/>
      <c r="I34" s="104"/>
      <c r="J34" s="1101"/>
      <c r="K34" s="1102"/>
      <c r="L34" s="766"/>
      <c r="M34" s="151"/>
      <c r="N34" s="153"/>
      <c r="O34" s="153"/>
      <c r="P34" s="457">
        <f t="shared" si="0"/>
        <v>0</v>
      </c>
      <c r="Q34" s="457"/>
      <c r="R34" s="457"/>
      <c r="S34" s="457"/>
      <c r="T34" s="457"/>
      <c r="U34" s="457"/>
      <c r="V34" s="457"/>
      <c r="W34" s="457">
        <f t="shared" si="1"/>
        <v>0</v>
      </c>
      <c r="X34" s="457">
        <f t="shared" si="5"/>
        <v>0</v>
      </c>
      <c r="Y34" s="457">
        <f t="shared" si="5"/>
        <v>0</v>
      </c>
      <c r="Z34" s="457">
        <f t="shared" si="5"/>
        <v>0</v>
      </c>
      <c r="AA34" s="457">
        <f t="shared" si="5"/>
        <v>0</v>
      </c>
      <c r="AB34" s="457">
        <f t="shared" si="3"/>
        <v>0</v>
      </c>
      <c r="AC34" s="457">
        <f t="shared" si="4"/>
        <v>0</v>
      </c>
      <c r="AD34" s="153"/>
      <c r="AE34" s="152"/>
      <c r="AF34" s="148"/>
      <c r="AG34" s="188"/>
    </row>
    <row r="35" spans="1:33" ht="36" customHeight="1" x14ac:dyDescent="0.25">
      <c r="A35" s="30"/>
      <c r="B35" s="40"/>
      <c r="C35" s="41"/>
      <c r="D35" s="248"/>
      <c r="E35" s="249"/>
      <c r="F35" s="248"/>
      <c r="G35" s="107" t="s">
        <v>16</v>
      </c>
      <c r="H35" s="1083" t="s">
        <v>480</v>
      </c>
      <c r="I35" s="1084"/>
      <c r="J35" s="1084"/>
      <c r="K35" s="1085"/>
      <c r="L35" s="697"/>
      <c r="M35" s="151"/>
      <c r="N35" s="153"/>
      <c r="O35" s="153"/>
      <c r="P35" s="457">
        <f t="shared" si="0"/>
        <v>0</v>
      </c>
      <c r="Q35" s="457"/>
      <c r="R35" s="457"/>
      <c r="S35" s="457"/>
      <c r="T35" s="457"/>
      <c r="U35" s="457"/>
      <c r="V35" s="457"/>
      <c r="W35" s="457">
        <f t="shared" si="1"/>
        <v>0</v>
      </c>
      <c r="X35" s="457">
        <f t="shared" si="5"/>
        <v>0</v>
      </c>
      <c r="Y35" s="457">
        <f t="shared" si="5"/>
        <v>0</v>
      </c>
      <c r="Z35" s="457">
        <f t="shared" si="5"/>
        <v>0</v>
      </c>
      <c r="AA35" s="457">
        <f t="shared" si="5"/>
        <v>0</v>
      </c>
      <c r="AB35" s="457">
        <f t="shared" si="3"/>
        <v>0</v>
      </c>
      <c r="AC35" s="457">
        <f t="shared" si="4"/>
        <v>0</v>
      </c>
      <c r="AD35" s="153"/>
      <c r="AE35" s="152"/>
      <c r="AF35" s="148"/>
      <c r="AG35" s="188"/>
    </row>
    <row r="36" spans="1:33" ht="25.5" customHeight="1" x14ac:dyDescent="0.25">
      <c r="A36" s="30"/>
      <c r="B36" s="40"/>
      <c r="C36" s="41"/>
      <c r="D36" s="248"/>
      <c r="E36" s="249"/>
      <c r="F36" s="248"/>
      <c r="G36" s="249"/>
      <c r="H36" s="250"/>
      <c r="I36" s="1074" t="s">
        <v>634</v>
      </c>
      <c r="J36" s="1075"/>
      <c r="K36" s="1076"/>
      <c r="L36" s="689"/>
      <c r="M36" s="151"/>
      <c r="N36" s="153"/>
      <c r="O36" s="153"/>
      <c r="P36" s="457">
        <f t="shared" si="0"/>
        <v>0</v>
      </c>
      <c r="Q36" s="457"/>
      <c r="R36" s="457"/>
      <c r="S36" s="457"/>
      <c r="T36" s="457"/>
      <c r="U36" s="457"/>
      <c r="V36" s="457"/>
      <c r="W36" s="457">
        <f t="shared" si="1"/>
        <v>0</v>
      </c>
      <c r="X36" s="457">
        <f t="shared" si="5"/>
        <v>0</v>
      </c>
      <c r="Y36" s="457">
        <f t="shared" si="5"/>
        <v>0</v>
      </c>
      <c r="Z36" s="457">
        <f t="shared" si="5"/>
        <v>0</v>
      </c>
      <c r="AA36" s="457">
        <f t="shared" si="5"/>
        <v>0</v>
      </c>
      <c r="AB36" s="457">
        <f t="shared" si="3"/>
        <v>0</v>
      </c>
      <c r="AC36" s="457">
        <f t="shared" si="4"/>
        <v>0</v>
      </c>
      <c r="AD36" s="153"/>
      <c r="AE36" s="152"/>
      <c r="AF36" s="639"/>
      <c r="AG36" s="188"/>
    </row>
    <row r="37" spans="1:33" ht="31.5" customHeight="1" x14ac:dyDescent="0.25">
      <c r="A37" s="30"/>
      <c r="B37" s="40"/>
      <c r="C37" s="41"/>
      <c r="D37" s="248"/>
      <c r="E37" s="249"/>
      <c r="F37" s="248"/>
      <c r="G37" s="249"/>
      <c r="H37" s="250"/>
      <c r="I37" s="104">
        <v>1</v>
      </c>
      <c r="J37" s="967" t="s">
        <v>217</v>
      </c>
      <c r="K37" s="968"/>
      <c r="L37" s="753"/>
      <c r="M37" s="151"/>
      <c r="N37" s="471"/>
      <c r="O37" s="471"/>
      <c r="P37" s="471">
        <f t="shared" si="0"/>
        <v>0</v>
      </c>
      <c r="Q37" s="471"/>
      <c r="R37" s="473"/>
      <c r="S37" s="473"/>
      <c r="T37" s="473"/>
      <c r="U37" s="473"/>
      <c r="V37" s="473"/>
      <c r="W37" s="473">
        <f t="shared" ref="W37:W38" si="8">IF(R37+($N37-$R37)&lt;=0,0,(R37+($N37-$R37)))</f>
        <v>0</v>
      </c>
      <c r="X37" s="473">
        <f t="shared" si="5"/>
        <v>0</v>
      </c>
      <c r="Y37" s="473">
        <f t="shared" si="5"/>
        <v>0</v>
      </c>
      <c r="Z37" s="473">
        <f t="shared" si="5"/>
        <v>0</v>
      </c>
      <c r="AA37" s="473">
        <f t="shared" si="5"/>
        <v>0</v>
      </c>
      <c r="AB37" s="473">
        <f t="shared" si="3"/>
        <v>0</v>
      </c>
      <c r="AC37" s="457">
        <f t="shared" si="4"/>
        <v>0</v>
      </c>
      <c r="AD37" s="153"/>
      <c r="AE37" s="12"/>
      <c r="AF37" s="148" t="s">
        <v>219</v>
      </c>
      <c r="AG37" s="188"/>
    </row>
    <row r="38" spans="1:33" ht="27" customHeight="1" x14ac:dyDescent="0.25">
      <c r="A38" s="30"/>
      <c r="B38" s="40"/>
      <c r="C38" s="41"/>
      <c r="D38" s="248"/>
      <c r="E38" s="249"/>
      <c r="F38" s="248"/>
      <c r="G38" s="249"/>
      <c r="H38" s="250"/>
      <c r="I38" s="104">
        <v>2</v>
      </c>
      <c r="J38" s="967" t="s">
        <v>422</v>
      </c>
      <c r="K38" s="968"/>
      <c r="L38" s="753"/>
      <c r="M38" s="151"/>
      <c r="N38" s="473"/>
      <c r="O38" s="473"/>
      <c r="P38" s="473">
        <f t="shared" si="0"/>
        <v>0</v>
      </c>
      <c r="Q38" s="473"/>
      <c r="R38" s="473"/>
      <c r="S38" s="473"/>
      <c r="T38" s="473"/>
      <c r="U38" s="473"/>
      <c r="V38" s="473"/>
      <c r="W38" s="473">
        <f t="shared" si="8"/>
        <v>0</v>
      </c>
      <c r="X38" s="473">
        <f t="shared" ref="X38:AA38" si="9">W38+S38</f>
        <v>0</v>
      </c>
      <c r="Y38" s="473">
        <f t="shared" si="9"/>
        <v>0</v>
      </c>
      <c r="Z38" s="473">
        <f t="shared" si="9"/>
        <v>0</v>
      </c>
      <c r="AA38" s="473">
        <f t="shared" si="9"/>
        <v>0</v>
      </c>
      <c r="AB38" s="473">
        <f t="shared" si="3"/>
        <v>0</v>
      </c>
      <c r="AC38" s="457">
        <f t="shared" si="4"/>
        <v>0</v>
      </c>
      <c r="AD38" s="153"/>
      <c r="AE38" s="153"/>
      <c r="AF38" s="149" t="s">
        <v>423</v>
      </c>
      <c r="AG38" s="188"/>
    </row>
    <row r="39" spans="1:33" ht="23.45" customHeight="1" x14ac:dyDescent="0.25">
      <c r="A39" s="30"/>
      <c r="B39" s="40"/>
      <c r="C39" s="41"/>
      <c r="D39" s="248"/>
      <c r="E39" s="249"/>
      <c r="F39" s="248"/>
      <c r="G39" s="254"/>
      <c r="H39" s="250"/>
      <c r="I39" s="104">
        <v>3</v>
      </c>
      <c r="J39" s="1185"/>
      <c r="K39" s="1186"/>
      <c r="L39" s="816"/>
      <c r="M39" s="151"/>
      <c r="N39" s="153"/>
      <c r="O39" s="153"/>
      <c r="P39" s="457">
        <f t="shared" si="0"/>
        <v>0</v>
      </c>
      <c r="Q39" s="457"/>
      <c r="R39" s="457"/>
      <c r="S39" s="457"/>
      <c r="T39" s="457"/>
      <c r="U39" s="457"/>
      <c r="V39" s="457"/>
      <c r="W39" s="457">
        <f t="shared" si="1"/>
        <v>0</v>
      </c>
      <c r="X39" s="457">
        <f t="shared" ref="X39:AA59" si="10">W39+S39</f>
        <v>0</v>
      </c>
      <c r="Y39" s="457">
        <f t="shared" si="10"/>
        <v>0</v>
      </c>
      <c r="Z39" s="457">
        <f t="shared" si="10"/>
        <v>0</v>
      </c>
      <c r="AA39" s="457">
        <f t="shared" si="10"/>
        <v>0</v>
      </c>
      <c r="AB39" s="457">
        <f t="shared" si="3"/>
        <v>0</v>
      </c>
      <c r="AC39" s="457">
        <f t="shared" si="4"/>
        <v>0</v>
      </c>
      <c r="AD39" s="153"/>
      <c r="AE39" s="152"/>
      <c r="AF39" s="639"/>
      <c r="AG39" s="188"/>
    </row>
    <row r="40" spans="1:33" ht="23.45" customHeight="1" x14ac:dyDescent="0.25">
      <c r="A40" s="30"/>
      <c r="B40" s="40"/>
      <c r="C40" s="41"/>
      <c r="D40" s="248"/>
      <c r="E40" s="249"/>
      <c r="F40" s="248"/>
      <c r="G40" s="254"/>
      <c r="H40" s="250"/>
      <c r="I40" s="104"/>
      <c r="J40" s="621"/>
      <c r="K40" s="621"/>
      <c r="L40" s="818"/>
      <c r="M40" s="151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2"/>
      <c r="AF40" s="639"/>
      <c r="AG40" s="188"/>
    </row>
    <row r="41" spans="1:33" ht="23.45" customHeight="1" x14ac:dyDescent="0.25">
      <c r="A41" s="30"/>
      <c r="B41" s="40"/>
      <c r="C41" s="41"/>
      <c r="D41" s="1166" t="s">
        <v>472</v>
      </c>
      <c r="E41" s="1167"/>
      <c r="F41" s="1167"/>
      <c r="G41" s="1167"/>
      <c r="H41" s="1167"/>
      <c r="I41" s="1167"/>
      <c r="J41" s="1167"/>
      <c r="K41" s="1168"/>
      <c r="L41" s="819"/>
      <c r="M41" s="151"/>
      <c r="N41" s="153"/>
      <c r="O41" s="153"/>
      <c r="P41" s="457">
        <f t="shared" si="0"/>
        <v>0</v>
      </c>
      <c r="Q41" s="457"/>
      <c r="R41" s="457"/>
      <c r="S41" s="457"/>
      <c r="T41" s="457"/>
      <c r="U41" s="457"/>
      <c r="V41" s="457"/>
      <c r="W41" s="457">
        <f t="shared" si="1"/>
        <v>0</v>
      </c>
      <c r="X41" s="457">
        <f t="shared" si="10"/>
        <v>0</v>
      </c>
      <c r="Y41" s="457">
        <f t="shared" si="10"/>
        <v>0</v>
      </c>
      <c r="Z41" s="457">
        <f t="shared" si="10"/>
        <v>0</v>
      </c>
      <c r="AA41" s="457">
        <f t="shared" si="10"/>
        <v>0</v>
      </c>
      <c r="AB41" s="457">
        <f t="shared" si="3"/>
        <v>0</v>
      </c>
      <c r="AC41" s="457">
        <f t="shared" si="4"/>
        <v>0</v>
      </c>
      <c r="AD41" s="153"/>
      <c r="AE41" s="152"/>
      <c r="AF41" s="639"/>
      <c r="AG41" s="188"/>
    </row>
    <row r="42" spans="1:33" ht="23.45" customHeight="1" x14ac:dyDescent="0.25">
      <c r="A42" s="30"/>
      <c r="B42" s="40"/>
      <c r="C42" s="41"/>
      <c r="D42" s="357"/>
      <c r="E42" s="1103" t="s">
        <v>481</v>
      </c>
      <c r="F42" s="1104"/>
      <c r="G42" s="1104"/>
      <c r="H42" s="1104"/>
      <c r="I42" s="1104"/>
      <c r="J42" s="1104"/>
      <c r="K42" s="1105"/>
      <c r="L42" s="763"/>
      <c r="M42" s="151"/>
      <c r="N42" s="153"/>
      <c r="O42" s="153"/>
      <c r="P42" s="457">
        <f t="shared" si="0"/>
        <v>0</v>
      </c>
      <c r="Q42" s="457"/>
      <c r="R42" s="457"/>
      <c r="S42" s="457"/>
      <c r="T42" s="457"/>
      <c r="U42" s="457"/>
      <c r="V42" s="457"/>
      <c r="W42" s="457">
        <f t="shared" si="1"/>
        <v>0</v>
      </c>
      <c r="X42" s="457">
        <f t="shared" si="10"/>
        <v>0</v>
      </c>
      <c r="Y42" s="457">
        <f t="shared" si="10"/>
        <v>0</v>
      </c>
      <c r="Z42" s="457">
        <f t="shared" si="10"/>
        <v>0</v>
      </c>
      <c r="AA42" s="457">
        <f t="shared" si="10"/>
        <v>0</v>
      </c>
      <c r="AB42" s="457">
        <f t="shared" si="3"/>
        <v>0</v>
      </c>
      <c r="AC42" s="457">
        <f t="shared" si="4"/>
        <v>0</v>
      </c>
      <c r="AD42" s="153"/>
      <c r="AE42" s="152"/>
      <c r="AF42" s="148"/>
      <c r="AG42" s="188"/>
    </row>
    <row r="43" spans="1:33" ht="23.45" customHeight="1" x14ac:dyDescent="0.25">
      <c r="A43" s="30"/>
      <c r="B43" s="40"/>
      <c r="C43" s="41"/>
      <c r="D43" s="248"/>
      <c r="E43" s="593" t="s">
        <v>13</v>
      </c>
      <c r="F43" s="355"/>
      <c r="G43" s="355"/>
      <c r="H43" s="355"/>
      <c r="I43" s="355"/>
      <c r="J43" s="355"/>
      <c r="K43" s="594"/>
      <c r="L43" s="630"/>
      <c r="M43" s="151"/>
      <c r="N43" s="153"/>
      <c r="O43" s="153"/>
      <c r="P43" s="457">
        <f t="shared" si="0"/>
        <v>0</v>
      </c>
      <c r="Q43" s="457"/>
      <c r="R43" s="457"/>
      <c r="S43" s="457"/>
      <c r="T43" s="457"/>
      <c r="U43" s="457"/>
      <c r="V43" s="457"/>
      <c r="W43" s="457">
        <f t="shared" si="1"/>
        <v>0</v>
      </c>
      <c r="X43" s="457">
        <f t="shared" si="10"/>
        <v>0</v>
      </c>
      <c r="Y43" s="457">
        <f t="shared" si="10"/>
        <v>0</v>
      </c>
      <c r="Z43" s="457">
        <f t="shared" si="10"/>
        <v>0</v>
      </c>
      <c r="AA43" s="457">
        <f t="shared" si="10"/>
        <v>0</v>
      </c>
      <c r="AB43" s="457">
        <f t="shared" si="3"/>
        <v>0</v>
      </c>
      <c r="AC43" s="457">
        <f t="shared" si="4"/>
        <v>0</v>
      </c>
      <c r="AD43" s="153"/>
      <c r="AE43" s="152"/>
      <c r="AF43" s="148"/>
      <c r="AG43" s="188"/>
    </row>
    <row r="44" spans="1:33" ht="23.45" customHeight="1" x14ac:dyDescent="0.25">
      <c r="A44" s="30"/>
      <c r="B44" s="40"/>
      <c r="C44" s="41"/>
      <c r="D44" s="248"/>
      <c r="E44" s="239">
        <v>1</v>
      </c>
      <c r="F44" s="1046" t="s">
        <v>482</v>
      </c>
      <c r="G44" s="1047"/>
      <c r="H44" s="1047"/>
      <c r="I44" s="1047"/>
      <c r="J44" s="1047"/>
      <c r="K44" s="1048"/>
      <c r="L44" s="722"/>
      <c r="M44" s="151"/>
      <c r="N44" s="153"/>
      <c r="O44" s="153"/>
      <c r="P44" s="457">
        <f t="shared" si="0"/>
        <v>0</v>
      </c>
      <c r="Q44" s="457"/>
      <c r="R44" s="457"/>
      <c r="S44" s="457"/>
      <c r="T44" s="457"/>
      <c r="U44" s="457"/>
      <c r="V44" s="457"/>
      <c r="W44" s="457">
        <f t="shared" si="1"/>
        <v>0</v>
      </c>
      <c r="X44" s="457">
        <f t="shared" si="10"/>
        <v>0</v>
      </c>
      <c r="Y44" s="457">
        <f t="shared" si="10"/>
        <v>0</v>
      </c>
      <c r="Z44" s="457">
        <f t="shared" si="10"/>
        <v>0</v>
      </c>
      <c r="AA44" s="457">
        <f t="shared" si="10"/>
        <v>0</v>
      </c>
      <c r="AB44" s="457">
        <f t="shared" si="3"/>
        <v>0</v>
      </c>
      <c r="AC44" s="457">
        <f t="shared" si="4"/>
        <v>0</v>
      </c>
      <c r="AD44" s="153"/>
      <c r="AE44" s="152"/>
      <c r="AF44" s="639"/>
      <c r="AG44" s="188"/>
    </row>
    <row r="45" spans="1:33" ht="23.45" customHeight="1" x14ac:dyDescent="0.25">
      <c r="A45" s="30"/>
      <c r="B45" s="40"/>
      <c r="C45" s="41"/>
      <c r="D45" s="248"/>
      <c r="E45" s="249"/>
      <c r="F45" s="248"/>
      <c r="G45" s="359" t="s">
        <v>14</v>
      </c>
      <c r="H45" s="360"/>
      <c r="I45" s="360"/>
      <c r="J45" s="360"/>
      <c r="K45" s="361"/>
      <c r="L45" s="361"/>
      <c r="M45" s="202"/>
      <c r="N45" s="203"/>
      <c r="O45" s="203"/>
      <c r="P45" s="458">
        <f t="shared" si="0"/>
        <v>0</v>
      </c>
      <c r="Q45" s="458"/>
      <c r="R45" s="458"/>
      <c r="S45" s="458"/>
      <c r="T45" s="458"/>
      <c r="U45" s="458"/>
      <c r="V45" s="458"/>
      <c r="W45" s="458">
        <f t="shared" si="1"/>
        <v>0</v>
      </c>
      <c r="X45" s="458">
        <f t="shared" si="10"/>
        <v>0</v>
      </c>
      <c r="Y45" s="458">
        <f t="shared" si="10"/>
        <v>0</v>
      </c>
      <c r="Z45" s="458">
        <f t="shared" si="10"/>
        <v>0</v>
      </c>
      <c r="AA45" s="458">
        <f t="shared" si="10"/>
        <v>0</v>
      </c>
      <c r="AB45" s="458">
        <f t="shared" si="3"/>
        <v>0</v>
      </c>
      <c r="AC45" s="458">
        <f t="shared" si="4"/>
        <v>0</v>
      </c>
      <c r="AD45" s="203"/>
      <c r="AE45" s="192"/>
      <c r="AF45" s="640"/>
      <c r="AG45" s="188"/>
    </row>
    <row r="46" spans="1:33" ht="34.5" customHeight="1" x14ac:dyDescent="0.25">
      <c r="A46" s="30"/>
      <c r="B46" s="40"/>
      <c r="C46" s="41"/>
      <c r="D46" s="248"/>
      <c r="E46" s="249"/>
      <c r="F46" s="248"/>
      <c r="G46" s="107" t="s">
        <v>12</v>
      </c>
      <c r="H46" s="1233" t="s">
        <v>617</v>
      </c>
      <c r="I46" s="1234"/>
      <c r="J46" s="1234"/>
      <c r="K46" s="1235"/>
      <c r="L46" s="722"/>
      <c r="M46" s="151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2"/>
      <c r="AF46" s="639"/>
      <c r="AG46" s="188"/>
    </row>
    <row r="47" spans="1:33" ht="23.45" customHeight="1" x14ac:dyDescent="0.25">
      <c r="A47" s="30"/>
      <c r="B47" s="40"/>
      <c r="C47" s="41"/>
      <c r="D47" s="248"/>
      <c r="E47" s="249"/>
      <c r="F47" s="248"/>
      <c r="G47" s="249"/>
      <c r="H47" s="250"/>
      <c r="I47" s="1074" t="s">
        <v>634</v>
      </c>
      <c r="J47" s="1075"/>
      <c r="K47" s="1076"/>
      <c r="L47" s="689"/>
      <c r="M47" s="443">
        <v>1</v>
      </c>
      <c r="N47" s="457"/>
      <c r="O47" s="457"/>
      <c r="P47" s="457">
        <f t="shared" si="0"/>
        <v>0</v>
      </c>
      <c r="Q47" s="457"/>
      <c r="R47" s="457"/>
      <c r="S47" s="457"/>
      <c r="T47" s="457"/>
      <c r="U47" s="457"/>
      <c r="V47" s="457"/>
      <c r="W47" s="457">
        <f t="shared" si="1"/>
        <v>1</v>
      </c>
      <c r="X47" s="457">
        <f t="shared" si="10"/>
        <v>1</v>
      </c>
      <c r="Y47" s="457">
        <f t="shared" si="10"/>
        <v>1</v>
      </c>
      <c r="Z47" s="457">
        <f t="shared" si="10"/>
        <v>1</v>
      </c>
      <c r="AA47" s="457">
        <f t="shared" si="10"/>
        <v>1</v>
      </c>
      <c r="AB47" s="457">
        <f t="shared" si="3"/>
        <v>0</v>
      </c>
      <c r="AC47" s="457">
        <f t="shared" si="4"/>
        <v>1</v>
      </c>
      <c r="AD47" s="153"/>
      <c r="AE47" s="152"/>
      <c r="AF47" s="639"/>
      <c r="AG47" s="188"/>
    </row>
    <row r="48" spans="1:33" ht="23.45" customHeight="1" x14ac:dyDescent="0.25">
      <c r="A48" s="30"/>
      <c r="B48" s="40"/>
      <c r="C48" s="41"/>
      <c r="D48" s="248"/>
      <c r="E48" s="249"/>
      <c r="F48" s="248"/>
      <c r="G48" s="249"/>
      <c r="H48" s="250"/>
      <c r="I48" s="104">
        <v>1</v>
      </c>
      <c r="J48" s="1169" t="s">
        <v>303</v>
      </c>
      <c r="K48" s="1170"/>
      <c r="L48" s="841"/>
      <c r="M48" s="443">
        <v>1</v>
      </c>
      <c r="N48" s="457"/>
      <c r="O48" s="457"/>
      <c r="P48" s="457">
        <f t="shared" si="0"/>
        <v>0</v>
      </c>
      <c r="Q48" s="457"/>
      <c r="R48" s="457"/>
      <c r="S48" s="457"/>
      <c r="T48" s="457"/>
      <c r="U48" s="457"/>
      <c r="V48" s="457"/>
      <c r="W48" s="457">
        <f t="shared" si="1"/>
        <v>1</v>
      </c>
      <c r="X48" s="457">
        <f t="shared" si="10"/>
        <v>1</v>
      </c>
      <c r="Y48" s="457">
        <f t="shared" si="10"/>
        <v>1</v>
      </c>
      <c r="Z48" s="457">
        <f t="shared" si="10"/>
        <v>1</v>
      </c>
      <c r="AA48" s="457">
        <f t="shared" si="10"/>
        <v>1</v>
      </c>
      <c r="AB48" s="457">
        <f t="shared" si="3"/>
        <v>0</v>
      </c>
      <c r="AC48" s="457">
        <f t="shared" si="4"/>
        <v>1</v>
      </c>
      <c r="AD48" s="153"/>
      <c r="AE48" s="152"/>
      <c r="AF48" s="148" t="s">
        <v>619</v>
      </c>
      <c r="AG48" s="188"/>
    </row>
    <row r="49" spans="1:33" ht="23.45" customHeight="1" x14ac:dyDescent="0.25">
      <c r="A49" s="30"/>
      <c r="B49" s="40"/>
      <c r="C49" s="41"/>
      <c r="D49" s="248"/>
      <c r="E49" s="249"/>
      <c r="F49" s="248"/>
      <c r="G49" s="249"/>
      <c r="H49" s="250"/>
      <c r="I49" s="104">
        <v>2</v>
      </c>
      <c r="J49" s="967" t="s">
        <v>217</v>
      </c>
      <c r="K49" s="968"/>
      <c r="L49" s="753"/>
      <c r="M49" s="446"/>
      <c r="N49" s="462"/>
      <c r="O49" s="462"/>
      <c r="P49" s="462">
        <f t="shared" si="0"/>
        <v>0</v>
      </c>
      <c r="Q49" s="462"/>
      <c r="R49" s="457"/>
      <c r="S49" s="457"/>
      <c r="T49" s="457"/>
      <c r="U49" s="457"/>
      <c r="V49" s="457"/>
      <c r="W49" s="457">
        <f t="shared" ref="W49" si="11">IF(R49+($N49-$R49)&lt;=0,0,(R49+($N49-$R49)))</f>
        <v>0</v>
      </c>
      <c r="X49" s="457">
        <f t="shared" si="10"/>
        <v>0</v>
      </c>
      <c r="Y49" s="457">
        <f t="shared" si="10"/>
        <v>0</v>
      </c>
      <c r="Z49" s="457">
        <f t="shared" si="10"/>
        <v>0</v>
      </c>
      <c r="AA49" s="457">
        <f t="shared" si="10"/>
        <v>0</v>
      </c>
      <c r="AB49" s="457">
        <f t="shared" si="3"/>
        <v>0</v>
      </c>
      <c r="AC49" s="457">
        <f t="shared" si="4"/>
        <v>0</v>
      </c>
      <c r="AD49" s="153"/>
      <c r="AE49" s="13"/>
      <c r="AF49" s="148" t="s">
        <v>219</v>
      </c>
      <c r="AG49" s="188"/>
    </row>
    <row r="50" spans="1:33" ht="23.45" customHeight="1" x14ac:dyDescent="0.25">
      <c r="A50" s="30"/>
      <c r="B50" s="40"/>
      <c r="C50" s="41"/>
      <c r="D50" s="248"/>
      <c r="E50" s="249"/>
      <c r="F50" s="248"/>
      <c r="G50" s="249"/>
      <c r="H50" s="250"/>
      <c r="I50" s="104">
        <v>3</v>
      </c>
      <c r="J50" s="967" t="s">
        <v>628</v>
      </c>
      <c r="K50" s="968"/>
      <c r="L50" s="842"/>
      <c r="M50" s="446"/>
      <c r="N50" s="462"/>
      <c r="O50" s="462"/>
      <c r="P50" s="462"/>
      <c r="Q50" s="462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153"/>
      <c r="AE50" s="13"/>
      <c r="AF50" s="148" t="s">
        <v>626</v>
      </c>
      <c r="AG50" s="188"/>
    </row>
    <row r="51" spans="1:33" ht="23.45" customHeight="1" x14ac:dyDescent="0.25">
      <c r="A51" s="30"/>
      <c r="B51" s="40"/>
      <c r="C51" s="41"/>
      <c r="D51" s="248"/>
      <c r="E51" s="249"/>
      <c r="F51" s="248"/>
      <c r="G51" s="249"/>
      <c r="H51" s="250"/>
      <c r="I51" s="104">
        <v>4</v>
      </c>
      <c r="J51" s="967" t="s">
        <v>629</v>
      </c>
      <c r="K51" s="968"/>
      <c r="L51" s="753"/>
      <c r="M51" s="443"/>
      <c r="N51" s="457"/>
      <c r="O51" s="457"/>
      <c r="P51" s="457">
        <f t="shared" ref="P51" si="12">N51+O51</f>
        <v>0</v>
      </c>
      <c r="Q51" s="457"/>
      <c r="R51" s="457"/>
      <c r="S51" s="457"/>
      <c r="T51" s="457"/>
      <c r="U51" s="457"/>
      <c r="V51" s="457"/>
      <c r="W51" s="457">
        <f t="shared" ref="W51" si="13">IF(R51+($N51-$R51)&lt;=0,0,(R51+($N51-$R51)))</f>
        <v>0</v>
      </c>
      <c r="X51" s="457">
        <f t="shared" ref="X51:AA51" si="14">W51+S51</f>
        <v>0</v>
      </c>
      <c r="Y51" s="457">
        <f t="shared" si="14"/>
        <v>0</v>
      </c>
      <c r="Z51" s="457">
        <f t="shared" si="14"/>
        <v>0</v>
      </c>
      <c r="AA51" s="457">
        <f t="shared" si="14"/>
        <v>0</v>
      </c>
      <c r="AB51" s="457">
        <f t="shared" ref="AB51" si="15">IF(P51-M51-R51&lt;=0,0,(P51-M51-R51))</f>
        <v>0</v>
      </c>
      <c r="AC51" s="457">
        <f t="shared" ref="AC51" si="16">IF(W51-AB51&lt;=0,0,(W51-AB51))</f>
        <v>0</v>
      </c>
      <c r="AD51" s="153"/>
      <c r="AE51" s="152"/>
      <c r="AF51" s="148" t="s">
        <v>219</v>
      </c>
      <c r="AG51" s="188"/>
    </row>
    <row r="52" spans="1:33" ht="23.45" customHeight="1" x14ac:dyDescent="0.25">
      <c r="A52" s="30"/>
      <c r="B52" s="40"/>
      <c r="C52" s="41"/>
      <c r="D52" s="248"/>
      <c r="E52" s="249"/>
      <c r="F52" s="248"/>
      <c r="G52" s="178"/>
      <c r="H52" s="253"/>
      <c r="I52" s="104"/>
      <c r="J52" s="1101"/>
      <c r="K52" s="1102"/>
      <c r="L52" s="766"/>
      <c r="M52" s="443"/>
      <c r="N52" s="457"/>
      <c r="O52" s="457"/>
      <c r="P52" s="457">
        <f t="shared" si="0"/>
        <v>0</v>
      </c>
      <c r="Q52" s="457"/>
      <c r="R52" s="457"/>
      <c r="S52" s="457"/>
      <c r="T52" s="457"/>
      <c r="U52" s="457"/>
      <c r="V52" s="457"/>
      <c r="W52" s="457">
        <f t="shared" si="1"/>
        <v>0</v>
      </c>
      <c r="X52" s="457">
        <f t="shared" si="10"/>
        <v>0</v>
      </c>
      <c r="Y52" s="457">
        <f t="shared" si="10"/>
        <v>0</v>
      </c>
      <c r="Z52" s="457">
        <f t="shared" si="10"/>
        <v>0</v>
      </c>
      <c r="AA52" s="457">
        <f t="shared" si="10"/>
        <v>0</v>
      </c>
      <c r="AB52" s="457">
        <f t="shared" si="3"/>
        <v>0</v>
      </c>
      <c r="AC52" s="457">
        <f t="shared" si="4"/>
        <v>0</v>
      </c>
      <c r="AD52" s="153"/>
      <c r="AE52" s="152"/>
      <c r="AF52" s="148"/>
      <c r="AG52" s="188"/>
    </row>
    <row r="53" spans="1:33" ht="32.25" customHeight="1" x14ac:dyDescent="0.25">
      <c r="A53" s="30"/>
      <c r="B53" s="40"/>
      <c r="C53" s="41"/>
      <c r="D53" s="248"/>
      <c r="E53" s="249"/>
      <c r="F53" s="248"/>
      <c r="G53" s="107" t="s">
        <v>16</v>
      </c>
      <c r="H53" s="1080" t="s">
        <v>618</v>
      </c>
      <c r="I53" s="1081"/>
      <c r="J53" s="1081"/>
      <c r="K53" s="1082"/>
      <c r="L53" s="697"/>
      <c r="M53" s="443"/>
      <c r="N53" s="457"/>
      <c r="O53" s="457"/>
      <c r="P53" s="457">
        <f t="shared" si="0"/>
        <v>0</v>
      </c>
      <c r="Q53" s="457"/>
      <c r="R53" s="457"/>
      <c r="S53" s="457"/>
      <c r="T53" s="457"/>
      <c r="U53" s="457"/>
      <c r="V53" s="457"/>
      <c r="W53" s="457">
        <f t="shared" si="1"/>
        <v>0</v>
      </c>
      <c r="X53" s="457">
        <f t="shared" si="10"/>
        <v>0</v>
      </c>
      <c r="Y53" s="457">
        <f t="shared" si="10"/>
        <v>0</v>
      </c>
      <c r="Z53" s="457">
        <f t="shared" si="10"/>
        <v>0</v>
      </c>
      <c r="AA53" s="457">
        <f t="shared" si="10"/>
        <v>0</v>
      </c>
      <c r="AB53" s="457">
        <f t="shared" si="3"/>
        <v>0</v>
      </c>
      <c r="AC53" s="457">
        <f t="shared" si="4"/>
        <v>0</v>
      </c>
      <c r="AD53" s="153"/>
      <c r="AE53" s="152"/>
      <c r="AF53" s="639"/>
      <c r="AG53" s="188"/>
    </row>
    <row r="54" spans="1:33" ht="23.45" customHeight="1" x14ac:dyDescent="0.25">
      <c r="A54" s="30"/>
      <c r="B54" s="40"/>
      <c r="C54" s="41"/>
      <c r="D54" s="248"/>
      <c r="E54" s="249"/>
      <c r="F54" s="248"/>
      <c r="G54" s="249"/>
      <c r="H54" s="250"/>
      <c r="I54" s="1074" t="s">
        <v>634</v>
      </c>
      <c r="J54" s="1075"/>
      <c r="K54" s="1076"/>
      <c r="L54" s="689"/>
      <c r="M54" s="443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153"/>
      <c r="AE54" s="152"/>
      <c r="AF54" s="639"/>
      <c r="AG54" s="188"/>
    </row>
    <row r="55" spans="1:33" ht="17.25" customHeight="1" x14ac:dyDescent="0.25">
      <c r="A55" s="30"/>
      <c r="B55" s="40"/>
      <c r="C55" s="41"/>
      <c r="D55" s="248"/>
      <c r="E55" s="249"/>
      <c r="F55" s="248"/>
      <c r="G55" s="249"/>
      <c r="H55" s="250"/>
      <c r="I55" s="104">
        <v>1</v>
      </c>
      <c r="J55" s="1169" t="s">
        <v>303</v>
      </c>
      <c r="K55" s="1170"/>
      <c r="L55" s="841"/>
      <c r="M55" s="443">
        <v>1</v>
      </c>
      <c r="N55" s="457"/>
      <c r="O55" s="457"/>
      <c r="P55" s="457">
        <f t="shared" si="0"/>
        <v>0</v>
      </c>
      <c r="Q55" s="457"/>
      <c r="R55" s="457"/>
      <c r="S55" s="457"/>
      <c r="T55" s="457"/>
      <c r="U55" s="457"/>
      <c r="V55" s="457"/>
      <c r="W55" s="457">
        <f t="shared" si="1"/>
        <v>1</v>
      </c>
      <c r="X55" s="457">
        <f t="shared" si="10"/>
        <v>1</v>
      </c>
      <c r="Y55" s="457">
        <f t="shared" si="10"/>
        <v>1</v>
      </c>
      <c r="Z55" s="457">
        <f t="shared" si="10"/>
        <v>1</v>
      </c>
      <c r="AA55" s="457">
        <f t="shared" si="10"/>
        <v>1</v>
      </c>
      <c r="AB55" s="457">
        <f t="shared" si="3"/>
        <v>0</v>
      </c>
      <c r="AC55" s="457">
        <f t="shared" si="4"/>
        <v>1</v>
      </c>
      <c r="AD55" s="153"/>
      <c r="AE55" s="152"/>
      <c r="AF55" s="149" t="s">
        <v>619</v>
      </c>
      <c r="AG55" s="188"/>
    </row>
    <row r="56" spans="1:33" ht="29.25" customHeight="1" x14ac:dyDescent="0.25">
      <c r="A56" s="30"/>
      <c r="B56" s="40"/>
      <c r="C56" s="41"/>
      <c r="D56" s="248"/>
      <c r="E56" s="249"/>
      <c r="F56" s="248"/>
      <c r="G56" s="249"/>
      <c r="H56" s="250"/>
      <c r="I56" s="104">
        <v>2</v>
      </c>
      <c r="J56" s="967" t="s">
        <v>217</v>
      </c>
      <c r="K56" s="968"/>
      <c r="L56" s="753"/>
      <c r="M56" s="446"/>
      <c r="N56" s="462"/>
      <c r="O56" s="462"/>
      <c r="P56" s="462">
        <f t="shared" si="0"/>
        <v>0</v>
      </c>
      <c r="Q56" s="462"/>
      <c r="R56" s="457"/>
      <c r="S56" s="457"/>
      <c r="T56" s="457"/>
      <c r="U56" s="457"/>
      <c r="V56" s="457"/>
      <c r="W56" s="457">
        <f t="shared" ref="W56" si="17">IF(R56+($N56-$R56)&lt;=0,0,(R56+($N56-$R56)))</f>
        <v>0</v>
      </c>
      <c r="X56" s="457">
        <f t="shared" si="10"/>
        <v>0</v>
      </c>
      <c r="Y56" s="457">
        <f t="shared" si="10"/>
        <v>0</v>
      </c>
      <c r="Z56" s="457">
        <f t="shared" si="10"/>
        <v>0</v>
      </c>
      <c r="AA56" s="457">
        <f t="shared" si="10"/>
        <v>0</v>
      </c>
      <c r="AB56" s="457">
        <f t="shared" si="3"/>
        <v>0</v>
      </c>
      <c r="AC56" s="457">
        <f t="shared" si="4"/>
        <v>0</v>
      </c>
      <c r="AD56" s="153"/>
      <c r="AE56" s="13"/>
      <c r="AF56" s="149" t="s">
        <v>219</v>
      </c>
      <c r="AG56" s="188"/>
    </row>
    <row r="57" spans="1:33" ht="23.45" customHeight="1" x14ac:dyDescent="0.25">
      <c r="A57" s="30"/>
      <c r="B57" s="40"/>
      <c r="C57" s="41"/>
      <c r="D57" s="248"/>
      <c r="E57" s="249"/>
      <c r="F57" s="248"/>
      <c r="G57" s="254"/>
      <c r="H57" s="250"/>
      <c r="I57" s="104">
        <v>3</v>
      </c>
      <c r="J57" s="1181" t="s">
        <v>477</v>
      </c>
      <c r="K57" s="1182"/>
      <c r="L57" s="820"/>
      <c r="M57" s="443"/>
      <c r="N57" s="457"/>
      <c r="O57" s="457"/>
      <c r="P57" s="457">
        <f t="shared" si="0"/>
        <v>0</v>
      </c>
      <c r="Q57" s="457"/>
      <c r="R57" s="457"/>
      <c r="S57" s="457"/>
      <c r="T57" s="457"/>
      <c r="U57" s="457"/>
      <c r="V57" s="457"/>
      <c r="W57" s="457">
        <f t="shared" si="1"/>
        <v>0</v>
      </c>
      <c r="X57" s="457">
        <f t="shared" si="10"/>
        <v>0</v>
      </c>
      <c r="Y57" s="457">
        <f t="shared" si="10"/>
        <v>0</v>
      </c>
      <c r="Z57" s="457">
        <f t="shared" si="10"/>
        <v>0</v>
      </c>
      <c r="AA57" s="457">
        <f t="shared" si="10"/>
        <v>0</v>
      </c>
      <c r="AB57" s="457">
        <f t="shared" si="3"/>
        <v>0</v>
      </c>
      <c r="AC57" s="457">
        <f t="shared" si="4"/>
        <v>0</v>
      </c>
      <c r="AD57" s="153"/>
      <c r="AE57" s="152"/>
      <c r="AF57" s="149"/>
      <c r="AG57" s="188"/>
    </row>
    <row r="58" spans="1:33" ht="23.45" customHeight="1" x14ac:dyDescent="0.25">
      <c r="A58" s="30"/>
      <c r="B58" s="40"/>
      <c r="C58" s="41"/>
      <c r="D58" s="248"/>
      <c r="E58" s="249"/>
      <c r="F58" s="248"/>
      <c r="G58" s="286"/>
      <c r="H58" s="250"/>
      <c r="I58" s="104"/>
      <c r="J58" s="363"/>
      <c r="K58" s="305"/>
      <c r="L58" s="817"/>
      <c r="M58" s="443"/>
      <c r="N58" s="457"/>
      <c r="O58" s="457"/>
      <c r="P58" s="457">
        <f t="shared" si="0"/>
        <v>0</v>
      </c>
      <c r="Q58" s="457"/>
      <c r="R58" s="457"/>
      <c r="S58" s="457"/>
      <c r="T58" s="457"/>
      <c r="U58" s="457"/>
      <c r="V58" s="457"/>
      <c r="W58" s="457">
        <f t="shared" si="1"/>
        <v>0</v>
      </c>
      <c r="X58" s="457">
        <f t="shared" si="10"/>
        <v>0</v>
      </c>
      <c r="Y58" s="457">
        <f t="shared" si="10"/>
        <v>0</v>
      </c>
      <c r="Z58" s="457">
        <f t="shared" si="10"/>
        <v>0</v>
      </c>
      <c r="AA58" s="457">
        <f t="shared" si="10"/>
        <v>0</v>
      </c>
      <c r="AB58" s="457">
        <f t="shared" si="3"/>
        <v>0</v>
      </c>
      <c r="AC58" s="457">
        <f t="shared" si="4"/>
        <v>0</v>
      </c>
      <c r="AD58" s="153"/>
      <c r="AE58" s="152"/>
      <c r="AF58" s="149"/>
      <c r="AG58" s="188"/>
    </row>
    <row r="59" spans="1:33" ht="23.45" customHeight="1" x14ac:dyDescent="0.25">
      <c r="A59" s="30"/>
      <c r="B59" s="40"/>
      <c r="C59" s="41"/>
      <c r="D59" s="248"/>
      <c r="E59" s="593" t="s">
        <v>13</v>
      </c>
      <c r="F59" s="355"/>
      <c r="G59" s="355"/>
      <c r="H59" s="355"/>
      <c r="I59" s="355"/>
      <c r="J59" s="355"/>
      <c r="K59" s="594"/>
      <c r="L59" s="630"/>
      <c r="M59" s="443"/>
      <c r="N59" s="457"/>
      <c r="O59" s="457"/>
      <c r="P59" s="457">
        <f t="shared" si="0"/>
        <v>0</v>
      </c>
      <c r="Q59" s="457"/>
      <c r="R59" s="457"/>
      <c r="S59" s="457"/>
      <c r="T59" s="457"/>
      <c r="U59" s="457"/>
      <c r="V59" s="457"/>
      <c r="W59" s="457">
        <f t="shared" si="1"/>
        <v>0</v>
      </c>
      <c r="X59" s="457">
        <f t="shared" si="10"/>
        <v>0</v>
      </c>
      <c r="Y59" s="457">
        <f t="shared" si="10"/>
        <v>0</v>
      </c>
      <c r="Z59" s="457">
        <f t="shared" si="10"/>
        <v>0</v>
      </c>
      <c r="AA59" s="457">
        <f t="shared" si="10"/>
        <v>0</v>
      </c>
      <c r="AB59" s="457">
        <f t="shared" si="3"/>
        <v>0</v>
      </c>
      <c r="AC59" s="457">
        <f t="shared" si="4"/>
        <v>0</v>
      </c>
      <c r="AD59" s="153"/>
      <c r="AE59" s="152"/>
      <c r="AF59" s="175"/>
      <c r="AG59" s="188"/>
    </row>
    <row r="60" spans="1:33" ht="23.45" customHeight="1" x14ac:dyDescent="0.25">
      <c r="A60" s="30"/>
      <c r="B60" s="40"/>
      <c r="C60" s="41"/>
      <c r="D60" s="248"/>
      <c r="E60" s="239">
        <v>2</v>
      </c>
      <c r="F60" s="1090" t="s">
        <v>483</v>
      </c>
      <c r="G60" s="1174"/>
      <c r="H60" s="1174"/>
      <c r="I60" s="1174"/>
      <c r="J60" s="1174"/>
      <c r="K60" s="1091"/>
      <c r="L60" s="725"/>
      <c r="M60" s="443"/>
      <c r="N60" s="488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153"/>
      <c r="AE60" s="152"/>
      <c r="AF60" s="175"/>
      <c r="AG60" s="188"/>
    </row>
    <row r="61" spans="1:33" ht="23.45" customHeight="1" x14ac:dyDescent="0.25">
      <c r="A61" s="30"/>
      <c r="B61" s="40"/>
      <c r="C61" s="41"/>
      <c r="D61" s="248"/>
      <c r="E61" s="249"/>
      <c r="F61" s="248"/>
      <c r="G61" s="359" t="s">
        <v>14</v>
      </c>
      <c r="H61" s="360"/>
      <c r="I61" s="360"/>
      <c r="J61" s="360"/>
      <c r="K61" s="361"/>
      <c r="L61" s="361"/>
      <c r="M61" s="445">
        <v>1</v>
      </c>
      <c r="N61" s="489"/>
      <c r="O61" s="458"/>
      <c r="P61" s="458">
        <f t="shared" si="0"/>
        <v>0</v>
      </c>
      <c r="Q61" s="458"/>
      <c r="R61" s="458"/>
      <c r="S61" s="458"/>
      <c r="T61" s="458"/>
      <c r="U61" s="458"/>
      <c r="V61" s="458"/>
      <c r="W61" s="458">
        <f t="shared" si="1"/>
        <v>1</v>
      </c>
      <c r="X61" s="458">
        <f t="shared" ref="X61:AA126" si="18">W61+S61</f>
        <v>1</v>
      </c>
      <c r="Y61" s="458">
        <f t="shared" si="18"/>
        <v>1</v>
      </c>
      <c r="Z61" s="458">
        <f t="shared" si="18"/>
        <v>1</v>
      </c>
      <c r="AA61" s="458">
        <f t="shared" si="18"/>
        <v>1</v>
      </c>
      <c r="AB61" s="458">
        <f t="shared" si="3"/>
        <v>0</v>
      </c>
      <c r="AC61" s="458">
        <f t="shared" si="4"/>
        <v>1</v>
      </c>
      <c r="AD61" s="203"/>
      <c r="AE61" s="192"/>
      <c r="AF61" s="206"/>
      <c r="AG61" s="188"/>
    </row>
    <row r="62" spans="1:33" ht="23.45" customHeight="1" x14ac:dyDescent="0.25">
      <c r="A62" s="30"/>
      <c r="B62" s="40"/>
      <c r="C62" s="41"/>
      <c r="D62" s="248"/>
      <c r="E62" s="249"/>
      <c r="F62" s="248"/>
      <c r="G62" s="107" t="s">
        <v>12</v>
      </c>
      <c r="H62" s="1233" t="s">
        <v>484</v>
      </c>
      <c r="I62" s="1234"/>
      <c r="J62" s="1234"/>
      <c r="K62" s="1235"/>
      <c r="L62" s="722"/>
      <c r="M62" s="447"/>
      <c r="N62" s="491"/>
      <c r="O62" s="492"/>
      <c r="P62" s="492">
        <f t="shared" si="0"/>
        <v>0</v>
      </c>
      <c r="Q62" s="492"/>
      <c r="R62" s="492"/>
      <c r="S62" s="492"/>
      <c r="T62" s="492"/>
      <c r="U62" s="492"/>
      <c r="V62" s="492"/>
      <c r="W62" s="492">
        <f t="shared" si="1"/>
        <v>0</v>
      </c>
      <c r="X62" s="492">
        <f t="shared" si="18"/>
        <v>0</v>
      </c>
      <c r="Y62" s="492">
        <f t="shared" si="18"/>
        <v>0</v>
      </c>
      <c r="Z62" s="492">
        <f t="shared" si="18"/>
        <v>0</v>
      </c>
      <c r="AA62" s="492">
        <f t="shared" si="18"/>
        <v>0</v>
      </c>
      <c r="AB62" s="492">
        <f t="shared" si="3"/>
        <v>0</v>
      </c>
      <c r="AC62" s="492">
        <f t="shared" si="4"/>
        <v>0</v>
      </c>
      <c r="AD62" s="197"/>
      <c r="AE62" s="196"/>
      <c r="AF62" s="198"/>
      <c r="AG62" s="188"/>
    </row>
    <row r="63" spans="1:33" ht="23.45" customHeight="1" x14ac:dyDescent="0.25">
      <c r="A63" s="30"/>
      <c r="B63" s="40"/>
      <c r="C63" s="41"/>
      <c r="D63" s="248"/>
      <c r="E63" s="249"/>
      <c r="F63" s="248"/>
      <c r="G63" s="285"/>
      <c r="H63" s="281"/>
      <c r="I63" s="1074" t="s">
        <v>15</v>
      </c>
      <c r="J63" s="1075"/>
      <c r="K63" s="1076"/>
      <c r="L63" s="689"/>
      <c r="M63" s="443">
        <v>1</v>
      </c>
      <c r="N63" s="488"/>
      <c r="O63" s="457"/>
      <c r="P63" s="457">
        <f t="shared" si="0"/>
        <v>0</v>
      </c>
      <c r="Q63" s="457"/>
      <c r="R63" s="457"/>
      <c r="S63" s="457"/>
      <c r="T63" s="457"/>
      <c r="U63" s="457"/>
      <c r="V63" s="457"/>
      <c r="W63" s="457">
        <f t="shared" si="1"/>
        <v>1</v>
      </c>
      <c r="X63" s="457">
        <f t="shared" si="18"/>
        <v>1</v>
      </c>
      <c r="Y63" s="457">
        <f t="shared" si="18"/>
        <v>1</v>
      </c>
      <c r="Z63" s="457">
        <f t="shared" si="18"/>
        <v>1</v>
      </c>
      <c r="AA63" s="457">
        <f t="shared" si="18"/>
        <v>1</v>
      </c>
      <c r="AB63" s="457">
        <f t="shared" si="3"/>
        <v>0</v>
      </c>
      <c r="AC63" s="457">
        <f t="shared" si="4"/>
        <v>1</v>
      </c>
      <c r="AD63" s="153"/>
      <c r="AE63" s="152"/>
      <c r="AF63" s="175"/>
      <c r="AG63" s="188"/>
    </row>
    <row r="64" spans="1:33" ht="23.45" customHeight="1" x14ac:dyDescent="0.25">
      <c r="A64" s="30"/>
      <c r="B64" s="40"/>
      <c r="C64" s="41"/>
      <c r="D64" s="248"/>
      <c r="E64" s="249"/>
      <c r="F64" s="248"/>
      <c r="G64" s="285"/>
      <c r="H64" s="281"/>
      <c r="I64" s="104">
        <v>1</v>
      </c>
      <c r="J64" s="967" t="s">
        <v>217</v>
      </c>
      <c r="K64" s="968"/>
      <c r="L64" s="753"/>
      <c r="M64" s="471"/>
      <c r="N64" s="472"/>
      <c r="O64" s="471"/>
      <c r="P64" s="471">
        <f t="shared" si="0"/>
        <v>0</v>
      </c>
      <c r="Q64" s="471"/>
      <c r="R64" s="473"/>
      <c r="S64" s="473"/>
      <c r="T64" s="473"/>
      <c r="U64" s="473"/>
      <c r="V64" s="473"/>
      <c r="W64" s="473">
        <f t="shared" ref="W64:W65" si="19">IF(R64+($N64-$R64)&lt;=0,0,(R64+($N64-$R64)))</f>
        <v>0</v>
      </c>
      <c r="X64" s="473">
        <f t="shared" si="18"/>
        <v>0</v>
      </c>
      <c r="Y64" s="473">
        <f t="shared" si="18"/>
        <v>0</v>
      </c>
      <c r="Z64" s="473">
        <f t="shared" si="18"/>
        <v>0</v>
      </c>
      <c r="AA64" s="473">
        <f t="shared" si="18"/>
        <v>0</v>
      </c>
      <c r="AB64" s="473">
        <f t="shared" si="3"/>
        <v>0</v>
      </c>
      <c r="AC64" s="457">
        <f t="shared" si="4"/>
        <v>0</v>
      </c>
      <c r="AD64" s="153"/>
      <c r="AE64" s="12"/>
      <c r="AF64" s="149" t="s">
        <v>219</v>
      </c>
      <c r="AG64" s="188"/>
    </row>
    <row r="65" spans="1:33" ht="29.25" customHeight="1" x14ac:dyDescent="0.25">
      <c r="A65" s="30"/>
      <c r="B65" s="40"/>
      <c r="C65" s="41"/>
      <c r="D65" s="248"/>
      <c r="E65" s="249"/>
      <c r="F65" s="248"/>
      <c r="G65" s="285"/>
      <c r="H65" s="281"/>
      <c r="I65" s="104">
        <v>2</v>
      </c>
      <c r="J65" s="967" t="s">
        <v>422</v>
      </c>
      <c r="K65" s="968"/>
      <c r="L65" s="753"/>
      <c r="M65" s="473"/>
      <c r="N65" s="463"/>
      <c r="O65" s="473"/>
      <c r="P65" s="473">
        <f t="shared" si="0"/>
        <v>0</v>
      </c>
      <c r="Q65" s="473"/>
      <c r="R65" s="473"/>
      <c r="S65" s="473"/>
      <c r="T65" s="473"/>
      <c r="U65" s="473"/>
      <c r="V65" s="473"/>
      <c r="W65" s="473">
        <f t="shared" si="19"/>
        <v>0</v>
      </c>
      <c r="X65" s="473">
        <f t="shared" si="18"/>
        <v>0</v>
      </c>
      <c r="Y65" s="473">
        <f t="shared" si="18"/>
        <v>0</v>
      </c>
      <c r="Z65" s="473">
        <f t="shared" si="18"/>
        <v>0</v>
      </c>
      <c r="AA65" s="473">
        <f t="shared" si="18"/>
        <v>0</v>
      </c>
      <c r="AB65" s="473">
        <f t="shared" si="3"/>
        <v>0</v>
      </c>
      <c r="AC65" s="457">
        <f t="shared" si="4"/>
        <v>0</v>
      </c>
      <c r="AD65" s="153"/>
      <c r="AE65" s="153"/>
      <c r="AF65" s="149" t="s">
        <v>423</v>
      </c>
      <c r="AG65" s="188"/>
    </row>
    <row r="66" spans="1:33" ht="23.45" customHeight="1" x14ac:dyDescent="0.25">
      <c r="A66" s="30"/>
      <c r="B66" s="40"/>
      <c r="C66" s="41"/>
      <c r="D66" s="248"/>
      <c r="E66" s="249"/>
      <c r="F66" s="248"/>
      <c r="G66" s="179"/>
      <c r="H66" s="622"/>
      <c r="I66" s="350"/>
      <c r="J66" s="1231"/>
      <c r="K66" s="1232"/>
      <c r="L66" s="843"/>
      <c r="M66" s="443"/>
      <c r="N66" s="488"/>
      <c r="O66" s="457"/>
      <c r="P66" s="457">
        <f t="shared" si="0"/>
        <v>0</v>
      </c>
      <c r="Q66" s="457"/>
      <c r="R66" s="457"/>
      <c r="S66" s="457"/>
      <c r="T66" s="457"/>
      <c r="U66" s="457"/>
      <c r="V66" s="457"/>
      <c r="W66" s="457">
        <f t="shared" si="1"/>
        <v>0</v>
      </c>
      <c r="X66" s="457">
        <f t="shared" si="18"/>
        <v>0</v>
      </c>
      <c r="Y66" s="457">
        <f t="shared" si="18"/>
        <v>0</v>
      </c>
      <c r="Z66" s="457">
        <f t="shared" si="18"/>
        <v>0</v>
      </c>
      <c r="AA66" s="457">
        <f t="shared" si="18"/>
        <v>0</v>
      </c>
      <c r="AB66" s="457">
        <f t="shared" si="3"/>
        <v>0</v>
      </c>
      <c r="AC66" s="457">
        <f t="shared" si="4"/>
        <v>0</v>
      </c>
      <c r="AD66" s="153"/>
      <c r="AE66" s="152"/>
      <c r="AF66" s="149"/>
      <c r="AG66" s="188"/>
    </row>
    <row r="67" spans="1:33" ht="23.45" customHeight="1" x14ac:dyDescent="0.25">
      <c r="A67" s="30"/>
      <c r="B67" s="40"/>
      <c r="C67" s="41"/>
      <c r="D67" s="248"/>
      <c r="E67" s="249"/>
      <c r="F67" s="248"/>
      <c r="G67" s="107" t="s">
        <v>16</v>
      </c>
      <c r="H67" s="1098" t="s">
        <v>485</v>
      </c>
      <c r="I67" s="1099"/>
      <c r="J67" s="1099"/>
      <c r="K67" s="1100"/>
      <c r="L67" s="697"/>
      <c r="M67" s="443"/>
      <c r="N67" s="488"/>
      <c r="O67" s="457"/>
      <c r="P67" s="457">
        <f t="shared" si="0"/>
        <v>0</v>
      </c>
      <c r="Q67" s="457"/>
      <c r="R67" s="457"/>
      <c r="S67" s="457"/>
      <c r="T67" s="457"/>
      <c r="U67" s="457"/>
      <c r="V67" s="457"/>
      <c r="W67" s="457">
        <f t="shared" si="1"/>
        <v>0</v>
      </c>
      <c r="X67" s="457">
        <f t="shared" si="18"/>
        <v>0</v>
      </c>
      <c r="Y67" s="457">
        <f t="shared" si="18"/>
        <v>0</v>
      </c>
      <c r="Z67" s="457">
        <f t="shared" si="18"/>
        <v>0</v>
      </c>
      <c r="AA67" s="457">
        <f t="shared" si="18"/>
        <v>0</v>
      </c>
      <c r="AB67" s="457">
        <f t="shared" si="3"/>
        <v>0</v>
      </c>
      <c r="AC67" s="457">
        <f t="shared" si="4"/>
        <v>0</v>
      </c>
      <c r="AD67" s="153"/>
      <c r="AE67" s="152"/>
      <c r="AF67" s="175"/>
      <c r="AG67" s="188"/>
    </row>
    <row r="68" spans="1:33" ht="23.45" customHeight="1" x14ac:dyDescent="0.25">
      <c r="A68" s="30"/>
      <c r="B68" s="40"/>
      <c r="C68" s="41"/>
      <c r="D68" s="248"/>
      <c r="E68" s="249"/>
      <c r="F68" s="248"/>
      <c r="G68" s="285"/>
      <c r="H68" s="281"/>
      <c r="I68" s="1074" t="s">
        <v>634</v>
      </c>
      <c r="J68" s="1075"/>
      <c r="K68" s="1076"/>
      <c r="L68" s="823"/>
      <c r="M68" s="448"/>
      <c r="N68" s="493"/>
      <c r="O68" s="478"/>
      <c r="P68" s="478">
        <f t="shared" si="0"/>
        <v>0</v>
      </c>
      <c r="Q68" s="478"/>
      <c r="R68" s="478"/>
      <c r="S68" s="478"/>
      <c r="T68" s="478"/>
      <c r="U68" s="478"/>
      <c r="V68" s="478"/>
      <c r="W68" s="478">
        <f t="shared" si="1"/>
        <v>0</v>
      </c>
      <c r="X68" s="478">
        <f t="shared" si="18"/>
        <v>0</v>
      </c>
      <c r="Y68" s="478">
        <f t="shared" si="18"/>
        <v>0</v>
      </c>
      <c r="Z68" s="478">
        <f t="shared" si="18"/>
        <v>0</v>
      </c>
      <c r="AA68" s="478">
        <f t="shared" si="18"/>
        <v>0</v>
      </c>
      <c r="AB68" s="478">
        <f t="shared" si="3"/>
        <v>0</v>
      </c>
      <c r="AC68" s="448">
        <f t="shared" ref="AC68:AC128" si="20">IF(W68-AB68&lt;=0,0,(W68-AB68))</f>
        <v>0</v>
      </c>
      <c r="AD68" s="191"/>
      <c r="AE68" s="187"/>
      <c r="AF68" s="186"/>
      <c r="AG68" s="188"/>
    </row>
    <row r="69" spans="1:33" ht="29.25" customHeight="1" x14ac:dyDescent="0.25">
      <c r="A69" s="30"/>
      <c r="B69" s="40"/>
      <c r="C69" s="41"/>
      <c r="D69" s="248"/>
      <c r="E69" s="249"/>
      <c r="F69" s="248"/>
      <c r="G69" s="285"/>
      <c r="H69" s="281"/>
      <c r="I69" s="104">
        <v>1</v>
      </c>
      <c r="J69" s="967" t="s">
        <v>217</v>
      </c>
      <c r="K69" s="968"/>
      <c r="L69" s="659"/>
      <c r="M69" s="572"/>
      <c r="N69" s="573"/>
      <c r="O69" s="572"/>
      <c r="P69" s="572">
        <f t="shared" si="0"/>
        <v>0</v>
      </c>
      <c r="Q69" s="572"/>
      <c r="R69" s="476"/>
      <c r="S69" s="476"/>
      <c r="T69" s="476"/>
      <c r="U69" s="476"/>
      <c r="V69" s="476"/>
      <c r="W69" s="476">
        <f t="shared" ref="W69:W70" si="21">IF(R69+($N69-$R69)&lt;=0,0,(R69+($N69-$R69)))</f>
        <v>0</v>
      </c>
      <c r="X69" s="476">
        <f t="shared" si="18"/>
        <v>0</v>
      </c>
      <c r="Y69" s="476">
        <f t="shared" si="18"/>
        <v>0</v>
      </c>
      <c r="Z69" s="476">
        <f t="shared" si="18"/>
        <v>0</v>
      </c>
      <c r="AA69" s="476">
        <f t="shared" si="18"/>
        <v>0</v>
      </c>
      <c r="AB69" s="476">
        <f t="shared" si="3"/>
        <v>0</v>
      </c>
      <c r="AC69" s="479">
        <f t="shared" si="20"/>
        <v>0</v>
      </c>
      <c r="AD69" s="178"/>
      <c r="AE69" s="41"/>
      <c r="AF69" s="149" t="s">
        <v>219</v>
      </c>
      <c r="AG69" s="188"/>
    </row>
    <row r="70" spans="1:33" ht="28.5" customHeight="1" x14ac:dyDescent="0.25">
      <c r="A70" s="30"/>
      <c r="B70" s="40"/>
      <c r="C70" s="41"/>
      <c r="D70" s="248"/>
      <c r="E70" s="249"/>
      <c r="F70" s="248"/>
      <c r="G70" s="285"/>
      <c r="H70" s="281"/>
      <c r="I70" s="104">
        <v>2</v>
      </c>
      <c r="J70" s="967" t="s">
        <v>422</v>
      </c>
      <c r="K70" s="968"/>
      <c r="L70" s="753"/>
      <c r="M70" s="473"/>
      <c r="N70" s="463"/>
      <c r="O70" s="473"/>
      <c r="P70" s="473">
        <f t="shared" si="0"/>
        <v>0</v>
      </c>
      <c r="Q70" s="473"/>
      <c r="R70" s="473"/>
      <c r="S70" s="473"/>
      <c r="T70" s="473"/>
      <c r="U70" s="473"/>
      <c r="V70" s="473"/>
      <c r="W70" s="473">
        <f t="shared" si="21"/>
        <v>0</v>
      </c>
      <c r="X70" s="473">
        <f t="shared" si="18"/>
        <v>0</v>
      </c>
      <c r="Y70" s="473">
        <f t="shared" si="18"/>
        <v>0</v>
      </c>
      <c r="Z70" s="473">
        <f t="shared" si="18"/>
        <v>0</v>
      </c>
      <c r="AA70" s="473">
        <f t="shared" si="18"/>
        <v>0</v>
      </c>
      <c r="AB70" s="473">
        <f t="shared" si="3"/>
        <v>0</v>
      </c>
      <c r="AC70" s="457">
        <f t="shared" si="20"/>
        <v>0</v>
      </c>
      <c r="AD70" s="153"/>
      <c r="AE70" s="153"/>
      <c r="AF70" s="149" t="s">
        <v>423</v>
      </c>
      <c r="AG70" s="188"/>
    </row>
    <row r="71" spans="1:33" ht="23.45" customHeight="1" x14ac:dyDescent="0.25">
      <c r="A71" s="30"/>
      <c r="B71" s="40"/>
      <c r="C71" s="41"/>
      <c r="D71" s="248"/>
      <c r="E71" s="249"/>
      <c r="F71" s="248"/>
      <c r="G71" s="619"/>
      <c r="H71" s="281"/>
      <c r="I71" s="104">
        <v>3</v>
      </c>
      <c r="J71" s="1185" t="s">
        <v>486</v>
      </c>
      <c r="K71" s="1186"/>
      <c r="L71" s="816"/>
      <c r="M71" s="443"/>
      <c r="N71" s="488"/>
      <c r="O71" s="457"/>
      <c r="P71" s="457">
        <f t="shared" ref="P71:P126" si="22">N71+O71</f>
        <v>0</v>
      </c>
      <c r="Q71" s="457"/>
      <c r="R71" s="488"/>
      <c r="S71" s="488"/>
      <c r="T71" s="488"/>
      <c r="U71" s="488"/>
      <c r="V71" s="488"/>
      <c r="W71" s="488">
        <f t="shared" ref="W71:W125" si="23">IF(R71+($M71-$P71)&lt;=0,0,(R71+($M71-$P71)))</f>
        <v>0</v>
      </c>
      <c r="X71" s="488">
        <f t="shared" si="18"/>
        <v>0</v>
      </c>
      <c r="Y71" s="488">
        <f t="shared" si="18"/>
        <v>0</v>
      </c>
      <c r="Z71" s="488">
        <f t="shared" si="18"/>
        <v>0</v>
      </c>
      <c r="AA71" s="488">
        <f t="shared" si="18"/>
        <v>0</v>
      </c>
      <c r="AB71" s="488">
        <f t="shared" ref="AB71:AB126" si="24">IF(P71-M71-R71&lt;=0,0,(P71-M71-R71))</f>
        <v>0</v>
      </c>
      <c r="AC71" s="457">
        <f t="shared" si="20"/>
        <v>0</v>
      </c>
      <c r="AD71" s="153"/>
      <c r="AE71" s="152"/>
      <c r="AF71" s="148"/>
      <c r="AG71" s="188"/>
    </row>
    <row r="72" spans="1:33" ht="23.45" customHeight="1" x14ac:dyDescent="0.25">
      <c r="A72" s="30"/>
      <c r="B72" s="40"/>
      <c r="C72" s="41"/>
      <c r="D72" s="248"/>
      <c r="E72" s="249"/>
      <c r="F72" s="248"/>
      <c r="G72" s="619"/>
      <c r="H72" s="281"/>
      <c r="I72" s="104">
        <v>4</v>
      </c>
      <c r="J72" s="1222" t="s">
        <v>487</v>
      </c>
      <c r="K72" s="1223"/>
      <c r="L72" s="815"/>
      <c r="M72" s="443"/>
      <c r="N72" s="488"/>
      <c r="O72" s="457"/>
      <c r="P72" s="457">
        <f t="shared" si="22"/>
        <v>0</v>
      </c>
      <c r="Q72" s="457"/>
      <c r="R72" s="488"/>
      <c r="S72" s="488"/>
      <c r="T72" s="488"/>
      <c r="U72" s="488"/>
      <c r="V72" s="488"/>
      <c r="W72" s="488">
        <f t="shared" si="23"/>
        <v>0</v>
      </c>
      <c r="X72" s="488">
        <f t="shared" si="18"/>
        <v>0</v>
      </c>
      <c r="Y72" s="488">
        <f t="shared" si="18"/>
        <v>0</v>
      </c>
      <c r="Z72" s="488">
        <f t="shared" si="18"/>
        <v>0</v>
      </c>
      <c r="AA72" s="488">
        <f t="shared" si="18"/>
        <v>0</v>
      </c>
      <c r="AB72" s="488">
        <f t="shared" si="24"/>
        <v>0</v>
      </c>
      <c r="AC72" s="457">
        <f t="shared" si="20"/>
        <v>0</v>
      </c>
      <c r="AD72" s="153"/>
      <c r="AE72" s="152"/>
      <c r="AF72" s="148"/>
      <c r="AG72" s="188"/>
    </row>
    <row r="73" spans="1:33" ht="23.45" customHeight="1" x14ac:dyDescent="0.25">
      <c r="A73" s="30"/>
      <c r="B73" s="40"/>
      <c r="C73" s="41"/>
      <c r="D73" s="248"/>
      <c r="E73" s="249"/>
      <c r="F73" s="248"/>
      <c r="G73" s="619"/>
      <c r="H73" s="281"/>
      <c r="I73" s="104">
        <v>5</v>
      </c>
      <c r="J73" s="596" t="s">
        <v>477</v>
      </c>
      <c r="K73" s="597"/>
      <c r="L73" s="816"/>
      <c r="M73" s="443"/>
      <c r="N73" s="488"/>
      <c r="O73" s="457"/>
      <c r="P73" s="457">
        <f t="shared" si="22"/>
        <v>0</v>
      </c>
      <c r="Q73" s="457"/>
      <c r="R73" s="488"/>
      <c r="S73" s="488"/>
      <c r="T73" s="488"/>
      <c r="U73" s="488"/>
      <c r="V73" s="488"/>
      <c r="W73" s="488">
        <f t="shared" si="23"/>
        <v>0</v>
      </c>
      <c r="X73" s="488">
        <f t="shared" si="18"/>
        <v>0</v>
      </c>
      <c r="Y73" s="488">
        <f t="shared" si="18"/>
        <v>0</v>
      </c>
      <c r="Z73" s="488">
        <f t="shared" si="18"/>
        <v>0</v>
      </c>
      <c r="AA73" s="488">
        <f t="shared" si="18"/>
        <v>0</v>
      </c>
      <c r="AB73" s="488">
        <f t="shared" si="24"/>
        <v>0</v>
      </c>
      <c r="AC73" s="478">
        <f t="shared" si="20"/>
        <v>0</v>
      </c>
      <c r="AD73" s="153"/>
      <c r="AE73" s="152"/>
      <c r="AF73" s="639"/>
      <c r="AG73" s="188"/>
    </row>
    <row r="74" spans="1:33" ht="23.45" customHeight="1" x14ac:dyDescent="0.25">
      <c r="A74" s="30"/>
      <c r="B74" s="40"/>
      <c r="C74" s="41"/>
      <c r="D74" s="248"/>
      <c r="E74" s="249"/>
      <c r="F74" s="248"/>
      <c r="G74" s="239"/>
      <c r="H74" s="281"/>
      <c r="I74" s="104">
        <v>6</v>
      </c>
      <c r="J74" s="596" t="s">
        <v>488</v>
      </c>
      <c r="K74" s="597"/>
      <c r="L74" s="816"/>
      <c r="M74" s="443"/>
      <c r="N74" s="488"/>
      <c r="O74" s="457"/>
      <c r="P74" s="457"/>
      <c r="Q74" s="457"/>
      <c r="R74" s="488"/>
      <c r="S74" s="488"/>
      <c r="T74" s="488"/>
      <c r="U74" s="488"/>
      <c r="V74" s="488"/>
      <c r="W74" s="488"/>
      <c r="X74" s="488"/>
      <c r="Y74" s="488"/>
      <c r="Z74" s="488"/>
      <c r="AA74" s="488"/>
      <c r="AB74" s="488"/>
      <c r="AC74" s="457"/>
      <c r="AD74" s="153"/>
      <c r="AE74" s="152"/>
      <c r="AF74" s="639"/>
      <c r="AG74" s="188"/>
    </row>
    <row r="75" spans="1:33" ht="22.5" customHeight="1" x14ac:dyDescent="0.25">
      <c r="A75" s="30"/>
      <c r="B75" s="40"/>
      <c r="C75" s="41"/>
      <c r="D75" s="248"/>
      <c r="E75" s="249"/>
      <c r="F75" s="248"/>
      <c r="G75" s="286"/>
      <c r="H75" s="250"/>
      <c r="I75" s="104"/>
      <c r="J75" s="363"/>
      <c r="K75" s="305"/>
      <c r="L75" s="305"/>
      <c r="M75" s="444"/>
      <c r="N75" s="494"/>
      <c r="O75" s="479"/>
      <c r="P75" s="479"/>
      <c r="Q75" s="479"/>
      <c r="R75" s="494"/>
      <c r="S75" s="494"/>
      <c r="T75" s="494"/>
      <c r="U75" s="494"/>
      <c r="V75" s="494"/>
      <c r="W75" s="494"/>
      <c r="X75" s="494"/>
      <c r="Y75" s="494"/>
      <c r="Z75" s="494"/>
      <c r="AA75" s="494"/>
      <c r="AB75" s="494"/>
      <c r="AC75" s="479"/>
      <c r="AD75" s="178"/>
      <c r="AE75" s="177"/>
      <c r="AF75" s="641"/>
      <c r="AG75" s="188"/>
    </row>
    <row r="76" spans="1:33" ht="23.45" customHeight="1" x14ac:dyDescent="0.25">
      <c r="A76" s="30"/>
      <c r="B76" s="40"/>
      <c r="C76" s="41"/>
      <c r="D76" s="248"/>
      <c r="E76" s="593" t="s">
        <v>13</v>
      </c>
      <c r="F76" s="355"/>
      <c r="G76" s="355"/>
      <c r="H76" s="355"/>
      <c r="I76" s="355"/>
      <c r="J76" s="355"/>
      <c r="K76" s="594"/>
      <c r="L76" s="630"/>
      <c r="M76" s="443">
        <v>1</v>
      </c>
      <c r="N76" s="488"/>
      <c r="O76" s="457"/>
      <c r="P76" s="457"/>
      <c r="Q76" s="457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57">
        <f t="shared" si="20"/>
        <v>0</v>
      </c>
      <c r="AD76" s="153"/>
      <c r="AE76" s="152"/>
      <c r="AF76" s="639"/>
      <c r="AG76" s="188"/>
    </row>
    <row r="77" spans="1:33" ht="23.45" customHeight="1" x14ac:dyDescent="0.25">
      <c r="A77" s="30"/>
      <c r="B77" s="40"/>
      <c r="C77" s="41"/>
      <c r="D77" s="248"/>
      <c r="E77" s="239">
        <v>3</v>
      </c>
      <c r="F77" s="1090" t="s">
        <v>489</v>
      </c>
      <c r="G77" s="1174"/>
      <c r="H77" s="1174"/>
      <c r="I77" s="1174"/>
      <c r="J77" s="1174"/>
      <c r="K77" s="1091"/>
      <c r="L77" s="725"/>
      <c r="M77" s="443"/>
      <c r="N77" s="488"/>
      <c r="O77" s="457"/>
      <c r="P77" s="457"/>
      <c r="Q77" s="457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57">
        <f t="shared" si="20"/>
        <v>0</v>
      </c>
      <c r="AD77" s="153"/>
      <c r="AE77" s="152"/>
      <c r="AF77" s="639"/>
      <c r="AG77" s="188"/>
    </row>
    <row r="78" spans="1:33" ht="23.45" customHeight="1" x14ac:dyDescent="0.25">
      <c r="A78" s="30"/>
      <c r="B78" s="40"/>
      <c r="C78" s="41"/>
      <c r="D78" s="248"/>
      <c r="E78" s="249"/>
      <c r="F78" s="248"/>
      <c r="G78" s="359" t="s">
        <v>14</v>
      </c>
      <c r="H78" s="360"/>
      <c r="I78" s="360"/>
      <c r="J78" s="360"/>
      <c r="K78" s="361"/>
      <c r="L78" s="814"/>
      <c r="M78" s="443"/>
      <c r="N78" s="488"/>
      <c r="O78" s="457"/>
      <c r="P78" s="457">
        <f t="shared" ref="P78:P82" si="25">N78+O78</f>
        <v>0</v>
      </c>
      <c r="Q78" s="457"/>
      <c r="R78" s="488"/>
      <c r="S78" s="488"/>
      <c r="T78" s="488"/>
      <c r="U78" s="488"/>
      <c r="V78" s="488"/>
      <c r="W78" s="488">
        <f t="shared" ref="W78:W80" si="26">IF(R78+($M78-$P78)&lt;=0,0,(R78+($M78-$P78)))</f>
        <v>0</v>
      </c>
      <c r="X78" s="488">
        <f t="shared" ref="X78:AA82" si="27">W78+S78</f>
        <v>0</v>
      </c>
      <c r="Y78" s="488">
        <f t="shared" si="27"/>
        <v>0</v>
      </c>
      <c r="Z78" s="488">
        <f t="shared" si="27"/>
        <v>0</v>
      </c>
      <c r="AA78" s="488">
        <f t="shared" si="27"/>
        <v>0</v>
      </c>
      <c r="AB78" s="488">
        <f t="shared" ref="AB78:AB82" si="28">IF(P78-M78-R78&lt;=0,0,(P78-M78-R78))</f>
        <v>0</v>
      </c>
      <c r="AC78" s="462">
        <f t="shared" si="20"/>
        <v>0</v>
      </c>
      <c r="AD78" s="153"/>
      <c r="AE78" s="152"/>
      <c r="AF78" s="148"/>
      <c r="AG78" s="188"/>
    </row>
    <row r="79" spans="1:33" ht="23.45" customHeight="1" x14ac:dyDescent="0.25">
      <c r="A79" s="30"/>
      <c r="B79" s="40"/>
      <c r="C79" s="41"/>
      <c r="D79" s="248"/>
      <c r="E79" s="249"/>
      <c r="F79" s="248"/>
      <c r="G79" s="107" t="s">
        <v>12</v>
      </c>
      <c r="H79" s="1178" t="s">
        <v>490</v>
      </c>
      <c r="I79" s="1179"/>
      <c r="J79" s="1179"/>
      <c r="K79" s="1180"/>
      <c r="L79" s="725"/>
      <c r="M79" s="443"/>
      <c r="N79" s="488"/>
      <c r="O79" s="457"/>
      <c r="P79" s="457">
        <f t="shared" si="25"/>
        <v>0</v>
      </c>
      <c r="Q79" s="457"/>
      <c r="R79" s="488"/>
      <c r="S79" s="488"/>
      <c r="T79" s="488"/>
      <c r="U79" s="488"/>
      <c r="V79" s="488"/>
      <c r="W79" s="488">
        <f t="shared" si="26"/>
        <v>0</v>
      </c>
      <c r="X79" s="488">
        <f t="shared" si="27"/>
        <v>0</v>
      </c>
      <c r="Y79" s="488">
        <f t="shared" si="27"/>
        <v>0</v>
      </c>
      <c r="Z79" s="488">
        <f t="shared" si="27"/>
        <v>0</v>
      </c>
      <c r="AA79" s="488">
        <f t="shared" si="27"/>
        <v>0</v>
      </c>
      <c r="AB79" s="488">
        <f t="shared" si="28"/>
        <v>0</v>
      </c>
      <c r="AC79" s="457">
        <f t="shared" si="20"/>
        <v>0</v>
      </c>
      <c r="AD79" s="153"/>
      <c r="AE79" s="152"/>
      <c r="AF79" s="148"/>
      <c r="AG79" s="188"/>
    </row>
    <row r="80" spans="1:33" ht="23.45" customHeight="1" x14ac:dyDescent="0.25">
      <c r="A80" s="30"/>
      <c r="B80" s="40"/>
      <c r="C80" s="41"/>
      <c r="D80" s="248"/>
      <c r="E80" s="249"/>
      <c r="F80" s="248"/>
      <c r="G80" s="285"/>
      <c r="H80" s="281"/>
      <c r="I80" s="1074" t="s">
        <v>634</v>
      </c>
      <c r="J80" s="1075"/>
      <c r="K80" s="1076"/>
      <c r="L80" s="689"/>
      <c r="M80" s="443"/>
      <c r="N80" s="488"/>
      <c r="O80" s="457"/>
      <c r="P80" s="457">
        <f t="shared" si="25"/>
        <v>0</v>
      </c>
      <c r="Q80" s="457"/>
      <c r="R80" s="488"/>
      <c r="S80" s="488"/>
      <c r="T80" s="488"/>
      <c r="U80" s="488"/>
      <c r="V80" s="488"/>
      <c r="W80" s="488">
        <f t="shared" si="26"/>
        <v>0</v>
      </c>
      <c r="X80" s="488">
        <f t="shared" si="27"/>
        <v>0</v>
      </c>
      <c r="Y80" s="488">
        <f t="shared" si="27"/>
        <v>0</v>
      </c>
      <c r="Z80" s="488">
        <f t="shared" si="27"/>
        <v>0</v>
      </c>
      <c r="AA80" s="488">
        <f t="shared" si="27"/>
        <v>0</v>
      </c>
      <c r="AB80" s="488">
        <f t="shared" si="28"/>
        <v>0</v>
      </c>
      <c r="AC80" s="457">
        <f t="shared" si="20"/>
        <v>0</v>
      </c>
      <c r="AD80" s="153"/>
      <c r="AE80" s="152"/>
      <c r="AF80" s="639"/>
      <c r="AG80" s="188"/>
    </row>
    <row r="81" spans="1:33" ht="28.5" customHeight="1" x14ac:dyDescent="0.25">
      <c r="A81" s="30"/>
      <c r="B81" s="40"/>
      <c r="C81" s="41"/>
      <c r="D81" s="248"/>
      <c r="E81" s="249"/>
      <c r="F81" s="248"/>
      <c r="G81" s="285"/>
      <c r="H81" s="281"/>
      <c r="I81" s="104">
        <v>1</v>
      </c>
      <c r="J81" s="967" t="s">
        <v>211</v>
      </c>
      <c r="K81" s="968"/>
      <c r="L81" s="753"/>
      <c r="M81" s="446"/>
      <c r="N81" s="490"/>
      <c r="O81" s="462"/>
      <c r="P81" s="462">
        <f t="shared" si="25"/>
        <v>0</v>
      </c>
      <c r="Q81" s="462"/>
      <c r="R81" s="490"/>
      <c r="S81" s="490"/>
      <c r="T81" s="490"/>
      <c r="U81" s="490"/>
      <c r="V81" s="490"/>
      <c r="W81" s="490">
        <f t="shared" ref="W81:W82" si="29">IF(R81+($N81-$R81)&lt;=0,0,(R81+($N81-$R81)))</f>
        <v>0</v>
      </c>
      <c r="X81" s="490">
        <f t="shared" si="27"/>
        <v>0</v>
      </c>
      <c r="Y81" s="490">
        <f t="shared" si="27"/>
        <v>0</v>
      </c>
      <c r="Z81" s="490">
        <f t="shared" si="27"/>
        <v>0</v>
      </c>
      <c r="AA81" s="490">
        <f t="shared" si="27"/>
        <v>0</v>
      </c>
      <c r="AB81" s="490">
        <f t="shared" si="28"/>
        <v>0</v>
      </c>
      <c r="AC81" s="462">
        <f t="shared" si="20"/>
        <v>0</v>
      </c>
      <c r="AD81" s="12"/>
      <c r="AE81" s="13"/>
      <c r="AF81" s="148" t="s">
        <v>245</v>
      </c>
      <c r="AG81" s="188"/>
    </row>
    <row r="82" spans="1:33" ht="26.25" customHeight="1" x14ac:dyDescent="0.25">
      <c r="A82" s="30"/>
      <c r="B82" s="40"/>
      <c r="C82" s="41"/>
      <c r="D82" s="248"/>
      <c r="E82" s="249"/>
      <c r="F82" s="248"/>
      <c r="G82" s="285"/>
      <c r="H82" s="281"/>
      <c r="I82" s="104">
        <v>2</v>
      </c>
      <c r="J82" s="967" t="s">
        <v>217</v>
      </c>
      <c r="K82" s="968"/>
      <c r="L82" s="753"/>
      <c r="M82" s="446"/>
      <c r="N82" s="490"/>
      <c r="O82" s="462"/>
      <c r="P82" s="462">
        <f t="shared" si="25"/>
        <v>0</v>
      </c>
      <c r="Q82" s="462"/>
      <c r="R82" s="490"/>
      <c r="S82" s="490"/>
      <c r="T82" s="490"/>
      <c r="U82" s="490"/>
      <c r="V82" s="490"/>
      <c r="W82" s="490">
        <f t="shared" si="29"/>
        <v>0</v>
      </c>
      <c r="X82" s="490">
        <f t="shared" si="27"/>
        <v>0</v>
      </c>
      <c r="Y82" s="490">
        <f t="shared" si="27"/>
        <v>0</v>
      </c>
      <c r="Z82" s="490">
        <f t="shared" si="27"/>
        <v>0</v>
      </c>
      <c r="AA82" s="490">
        <f t="shared" si="27"/>
        <v>0</v>
      </c>
      <c r="AB82" s="490">
        <f t="shared" si="28"/>
        <v>0</v>
      </c>
      <c r="AC82" s="462">
        <f t="shared" si="20"/>
        <v>0</v>
      </c>
      <c r="AD82" s="12"/>
      <c r="AE82" s="13"/>
      <c r="AF82" s="148" t="s">
        <v>219</v>
      </c>
      <c r="AG82" s="188"/>
    </row>
    <row r="83" spans="1:33" ht="19.5" customHeight="1" x14ac:dyDescent="0.25">
      <c r="A83" s="30"/>
      <c r="B83" s="40"/>
      <c r="C83" s="41"/>
      <c r="D83" s="248"/>
      <c r="E83" s="249"/>
      <c r="F83" s="248"/>
      <c r="G83" s="285"/>
      <c r="H83" s="456"/>
      <c r="I83" s="350">
        <v>3</v>
      </c>
      <c r="J83" s="1229" t="s">
        <v>121</v>
      </c>
      <c r="K83" s="1230"/>
      <c r="L83" s="789"/>
      <c r="M83" s="446"/>
      <c r="N83" s="490"/>
      <c r="O83" s="462"/>
      <c r="P83" s="462"/>
      <c r="Q83" s="462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62"/>
      <c r="AD83" s="12"/>
      <c r="AE83" s="13"/>
      <c r="AF83" s="148" t="s">
        <v>219</v>
      </c>
      <c r="AG83" s="188"/>
    </row>
    <row r="84" spans="1:33" ht="23.45" customHeight="1" x14ac:dyDescent="0.25">
      <c r="A84" s="30"/>
      <c r="B84" s="40"/>
      <c r="C84" s="41"/>
      <c r="D84" s="248"/>
      <c r="E84" s="249"/>
      <c r="F84" s="248"/>
      <c r="G84" s="107" t="s">
        <v>16</v>
      </c>
      <c r="H84" s="1098" t="s">
        <v>492</v>
      </c>
      <c r="I84" s="1099"/>
      <c r="J84" s="1099"/>
      <c r="K84" s="1100"/>
      <c r="L84" s="697"/>
      <c r="M84" s="443">
        <v>1</v>
      </c>
      <c r="N84" s="488"/>
      <c r="O84" s="457"/>
      <c r="P84" s="457">
        <f t="shared" si="22"/>
        <v>0</v>
      </c>
      <c r="Q84" s="457"/>
      <c r="R84" s="488"/>
      <c r="S84" s="488"/>
      <c r="T84" s="488"/>
      <c r="U84" s="488"/>
      <c r="V84" s="488"/>
      <c r="W84" s="488">
        <f t="shared" si="23"/>
        <v>1</v>
      </c>
      <c r="X84" s="488">
        <f t="shared" si="18"/>
        <v>1</v>
      </c>
      <c r="Y84" s="488">
        <f t="shared" si="18"/>
        <v>1</v>
      </c>
      <c r="Z84" s="488">
        <f t="shared" si="18"/>
        <v>1</v>
      </c>
      <c r="AA84" s="488">
        <f t="shared" si="18"/>
        <v>1</v>
      </c>
      <c r="AB84" s="488">
        <f t="shared" si="24"/>
        <v>0</v>
      </c>
      <c r="AC84" s="457">
        <f t="shared" si="20"/>
        <v>1</v>
      </c>
      <c r="AD84" s="153"/>
      <c r="AE84" s="152"/>
      <c r="AF84" s="639"/>
      <c r="AG84" s="188"/>
    </row>
    <row r="85" spans="1:33" ht="23.45" customHeight="1" x14ac:dyDescent="0.25">
      <c r="A85" s="30"/>
      <c r="B85" s="40"/>
      <c r="C85" s="41"/>
      <c r="D85" s="248"/>
      <c r="E85" s="249"/>
      <c r="F85" s="248"/>
      <c r="G85" s="285"/>
      <c r="H85" s="281"/>
      <c r="I85" s="1074" t="s">
        <v>15</v>
      </c>
      <c r="J85" s="1075"/>
      <c r="K85" s="1076"/>
      <c r="L85" s="689"/>
      <c r="M85" s="443"/>
      <c r="N85" s="488"/>
      <c r="O85" s="457"/>
      <c r="P85" s="457">
        <f t="shared" si="22"/>
        <v>0</v>
      </c>
      <c r="Q85" s="457"/>
      <c r="R85" s="488"/>
      <c r="S85" s="488"/>
      <c r="T85" s="488"/>
      <c r="U85" s="488"/>
      <c r="V85" s="488"/>
      <c r="W85" s="488">
        <f t="shared" si="23"/>
        <v>0</v>
      </c>
      <c r="X85" s="488">
        <f t="shared" si="18"/>
        <v>0</v>
      </c>
      <c r="Y85" s="488">
        <f t="shared" si="18"/>
        <v>0</v>
      </c>
      <c r="Z85" s="488">
        <f t="shared" si="18"/>
        <v>0</v>
      </c>
      <c r="AA85" s="488">
        <f t="shared" si="18"/>
        <v>0</v>
      </c>
      <c r="AB85" s="488">
        <f t="shared" si="24"/>
        <v>0</v>
      </c>
      <c r="AC85" s="457">
        <f t="shared" si="20"/>
        <v>0</v>
      </c>
      <c r="AD85" s="153"/>
      <c r="AE85" s="152"/>
      <c r="AF85" s="639"/>
      <c r="AG85" s="188"/>
    </row>
    <row r="86" spans="1:33" ht="27" customHeight="1" x14ac:dyDescent="0.25">
      <c r="A86" s="30"/>
      <c r="B86" s="40"/>
      <c r="C86" s="41"/>
      <c r="D86" s="248"/>
      <c r="E86" s="249"/>
      <c r="F86" s="248"/>
      <c r="G86" s="285"/>
      <c r="H86" s="281"/>
      <c r="I86" s="104">
        <v>1</v>
      </c>
      <c r="J86" s="967" t="s">
        <v>217</v>
      </c>
      <c r="K86" s="968"/>
      <c r="L86" s="753"/>
      <c r="M86" s="443"/>
      <c r="N86" s="472"/>
      <c r="O86" s="471"/>
      <c r="P86" s="471">
        <f t="shared" si="22"/>
        <v>0</v>
      </c>
      <c r="Q86" s="471"/>
      <c r="R86" s="471"/>
      <c r="S86" s="471"/>
      <c r="T86" s="471"/>
      <c r="U86" s="471"/>
      <c r="V86" s="471"/>
      <c r="W86" s="471">
        <f t="shared" ref="W86:W87" si="30">IF(R86+($N86-$R86)&lt;=0,0,(R86+($N86-$R86)))</f>
        <v>0</v>
      </c>
      <c r="X86" s="471">
        <f t="shared" si="18"/>
        <v>0</v>
      </c>
      <c r="Y86" s="471">
        <f t="shared" si="18"/>
        <v>0</v>
      </c>
      <c r="Z86" s="471">
        <f t="shared" si="18"/>
        <v>0</v>
      </c>
      <c r="AA86" s="471">
        <f t="shared" si="18"/>
        <v>0</v>
      </c>
      <c r="AB86" s="471">
        <f t="shared" si="24"/>
        <v>0</v>
      </c>
      <c r="AC86" s="457">
        <f t="shared" si="20"/>
        <v>0</v>
      </c>
      <c r="AD86" s="12"/>
      <c r="AE86" s="12"/>
      <c r="AF86" s="148" t="s">
        <v>219</v>
      </c>
      <c r="AG86" s="188"/>
    </row>
    <row r="87" spans="1:33" ht="29.25" customHeight="1" x14ac:dyDescent="0.25">
      <c r="A87" s="30"/>
      <c r="B87" s="40"/>
      <c r="C87" s="41"/>
      <c r="D87" s="248"/>
      <c r="E87" s="249"/>
      <c r="F87" s="248"/>
      <c r="G87" s="285"/>
      <c r="H87" s="281"/>
      <c r="I87" s="104">
        <v>2</v>
      </c>
      <c r="J87" s="967" t="s">
        <v>422</v>
      </c>
      <c r="K87" s="968"/>
      <c r="L87" s="753"/>
      <c r="M87" s="443"/>
      <c r="N87" s="463"/>
      <c r="O87" s="473"/>
      <c r="P87" s="473">
        <f t="shared" si="22"/>
        <v>0</v>
      </c>
      <c r="Q87" s="473"/>
      <c r="R87" s="473"/>
      <c r="S87" s="473"/>
      <c r="T87" s="473"/>
      <c r="U87" s="473"/>
      <c r="V87" s="473"/>
      <c r="W87" s="473">
        <f t="shared" si="30"/>
        <v>0</v>
      </c>
      <c r="X87" s="473">
        <f t="shared" si="18"/>
        <v>0</v>
      </c>
      <c r="Y87" s="473">
        <f t="shared" si="18"/>
        <v>0</v>
      </c>
      <c r="Z87" s="473">
        <f t="shared" si="18"/>
        <v>0</v>
      </c>
      <c r="AA87" s="473">
        <f t="shared" si="18"/>
        <v>0</v>
      </c>
      <c r="AB87" s="473">
        <f t="shared" si="24"/>
        <v>0</v>
      </c>
      <c r="AC87" s="457">
        <f t="shared" si="20"/>
        <v>0</v>
      </c>
      <c r="AD87" s="153"/>
      <c r="AE87" s="153"/>
      <c r="AF87" s="148" t="s">
        <v>423</v>
      </c>
      <c r="AG87" s="188"/>
    </row>
    <row r="88" spans="1:33" ht="23.45" customHeight="1" x14ac:dyDescent="0.25">
      <c r="A88" s="30"/>
      <c r="B88" s="40"/>
      <c r="C88" s="41"/>
      <c r="D88" s="248"/>
      <c r="E88" s="249"/>
      <c r="F88" s="248"/>
      <c r="G88" s="239"/>
      <c r="H88" s="281"/>
      <c r="I88" s="104">
        <v>3</v>
      </c>
      <c r="J88" s="1185"/>
      <c r="K88" s="1186"/>
      <c r="L88" s="816"/>
      <c r="M88" s="443"/>
      <c r="N88" s="488"/>
      <c r="O88" s="457"/>
      <c r="P88" s="457">
        <f t="shared" si="22"/>
        <v>0</v>
      </c>
      <c r="Q88" s="457"/>
      <c r="R88" s="488"/>
      <c r="S88" s="488"/>
      <c r="T88" s="488"/>
      <c r="U88" s="488"/>
      <c r="V88" s="488"/>
      <c r="W88" s="488">
        <f t="shared" si="23"/>
        <v>0</v>
      </c>
      <c r="X88" s="488">
        <f t="shared" si="18"/>
        <v>0</v>
      </c>
      <c r="Y88" s="488">
        <f t="shared" si="18"/>
        <v>0</v>
      </c>
      <c r="Z88" s="488">
        <f t="shared" si="18"/>
        <v>0</v>
      </c>
      <c r="AA88" s="488">
        <f t="shared" si="18"/>
        <v>0</v>
      </c>
      <c r="AB88" s="488">
        <f t="shared" si="24"/>
        <v>0</v>
      </c>
      <c r="AC88" s="457">
        <f t="shared" si="20"/>
        <v>0</v>
      </c>
      <c r="AD88" s="153"/>
      <c r="AE88" s="152"/>
      <c r="AF88" s="148"/>
      <c r="AG88" s="188"/>
    </row>
    <row r="89" spans="1:33" ht="23.45" customHeight="1" x14ac:dyDescent="0.25">
      <c r="A89" s="30"/>
      <c r="B89" s="40"/>
      <c r="C89" s="41"/>
      <c r="D89" s="271"/>
      <c r="E89" s="623"/>
      <c r="F89" s="624"/>
      <c r="G89" s="625"/>
      <c r="H89" s="626"/>
      <c r="I89" s="311"/>
      <c r="J89" s="627"/>
      <c r="K89" s="628"/>
      <c r="L89" s="827"/>
      <c r="M89" s="443"/>
      <c r="N89" s="488"/>
      <c r="O89" s="457"/>
      <c r="P89" s="457"/>
      <c r="Q89" s="457"/>
      <c r="R89" s="488"/>
      <c r="S89" s="488"/>
      <c r="T89" s="488"/>
      <c r="U89" s="488"/>
      <c r="V89" s="488"/>
      <c r="W89" s="488"/>
      <c r="X89" s="488"/>
      <c r="Y89" s="488"/>
      <c r="Z89" s="488"/>
      <c r="AA89" s="488"/>
      <c r="AB89" s="488"/>
      <c r="AC89" s="457"/>
      <c r="AD89" s="153"/>
      <c r="AE89" s="152"/>
      <c r="AF89" s="148"/>
      <c r="AG89" s="188"/>
    </row>
    <row r="90" spans="1:33" ht="23.45" customHeight="1" x14ac:dyDescent="0.25">
      <c r="A90" s="30"/>
      <c r="B90" s="40"/>
      <c r="C90" s="41"/>
      <c r="D90" s="1166" t="s">
        <v>472</v>
      </c>
      <c r="E90" s="1167"/>
      <c r="F90" s="1167"/>
      <c r="G90" s="1167"/>
      <c r="H90" s="1167"/>
      <c r="I90" s="1167"/>
      <c r="J90" s="1167"/>
      <c r="K90" s="1168"/>
      <c r="L90" s="819"/>
      <c r="M90" s="443"/>
      <c r="N90" s="488"/>
      <c r="O90" s="457"/>
      <c r="P90" s="457">
        <f t="shared" si="22"/>
        <v>0</v>
      </c>
      <c r="Q90" s="457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57"/>
      <c r="AD90" s="153"/>
      <c r="AE90" s="152"/>
      <c r="AF90" s="639"/>
      <c r="AG90" s="188"/>
    </row>
    <row r="91" spans="1:33" ht="23.45" customHeight="1" x14ac:dyDescent="0.25">
      <c r="A91" s="30"/>
      <c r="B91" s="40"/>
      <c r="C91" s="41"/>
      <c r="D91" s="357"/>
      <c r="E91" s="1074" t="s">
        <v>495</v>
      </c>
      <c r="F91" s="1075"/>
      <c r="G91" s="1075"/>
      <c r="H91" s="1075"/>
      <c r="I91" s="1075"/>
      <c r="J91" s="1075"/>
      <c r="K91" s="1076"/>
      <c r="L91" s="693"/>
      <c r="M91" s="444"/>
      <c r="N91" s="494"/>
      <c r="O91" s="479"/>
      <c r="P91" s="479">
        <f t="shared" si="22"/>
        <v>0</v>
      </c>
      <c r="Q91" s="479"/>
      <c r="R91" s="494"/>
      <c r="S91" s="494"/>
      <c r="T91" s="494"/>
      <c r="U91" s="494"/>
      <c r="V91" s="494"/>
      <c r="W91" s="494">
        <f t="shared" si="23"/>
        <v>0</v>
      </c>
      <c r="X91" s="494">
        <f t="shared" si="18"/>
        <v>0</v>
      </c>
      <c r="Y91" s="494">
        <f t="shared" si="18"/>
        <v>0</v>
      </c>
      <c r="Z91" s="494">
        <f t="shared" si="18"/>
        <v>0</v>
      </c>
      <c r="AA91" s="494">
        <f t="shared" si="18"/>
        <v>0</v>
      </c>
      <c r="AB91" s="494">
        <f t="shared" si="24"/>
        <v>0</v>
      </c>
      <c r="AC91" s="479">
        <f t="shared" si="20"/>
        <v>0</v>
      </c>
      <c r="AD91" s="178"/>
      <c r="AE91" s="177"/>
      <c r="AF91" s="638"/>
      <c r="AG91" s="188"/>
    </row>
    <row r="92" spans="1:33" ht="23.45" customHeight="1" x14ac:dyDescent="0.25">
      <c r="A92" s="30"/>
      <c r="B92" s="40"/>
      <c r="C92" s="41"/>
      <c r="D92" s="248"/>
      <c r="E92" s="593" t="s">
        <v>13</v>
      </c>
      <c r="F92" s="355"/>
      <c r="G92" s="355"/>
      <c r="H92" s="355"/>
      <c r="I92" s="355"/>
      <c r="J92" s="355"/>
      <c r="K92" s="594"/>
      <c r="L92" s="630"/>
      <c r="M92" s="443">
        <v>1</v>
      </c>
      <c r="N92" s="488"/>
      <c r="O92" s="457"/>
      <c r="P92" s="457">
        <f t="shared" si="22"/>
        <v>0</v>
      </c>
      <c r="Q92" s="457"/>
      <c r="R92" s="488"/>
      <c r="S92" s="488"/>
      <c r="T92" s="488"/>
      <c r="U92" s="488"/>
      <c r="V92" s="488"/>
      <c r="W92" s="488">
        <f t="shared" si="23"/>
        <v>1</v>
      </c>
      <c r="X92" s="488">
        <f t="shared" si="18"/>
        <v>1</v>
      </c>
      <c r="Y92" s="488">
        <f t="shared" si="18"/>
        <v>1</v>
      </c>
      <c r="Z92" s="488">
        <f t="shared" si="18"/>
        <v>1</v>
      </c>
      <c r="AA92" s="488">
        <f t="shared" si="18"/>
        <v>1</v>
      </c>
      <c r="AB92" s="488">
        <f t="shared" si="24"/>
        <v>0</v>
      </c>
      <c r="AC92" s="457">
        <f t="shared" si="20"/>
        <v>1</v>
      </c>
      <c r="AD92" s="153"/>
      <c r="AE92" s="152"/>
      <c r="AF92" s="639"/>
      <c r="AG92" s="188"/>
    </row>
    <row r="93" spans="1:33" ht="23.45" customHeight="1" x14ac:dyDescent="0.25">
      <c r="A93" s="30"/>
      <c r="B93" s="40"/>
      <c r="C93" s="41"/>
      <c r="D93" s="248"/>
      <c r="E93" s="239">
        <v>1</v>
      </c>
      <c r="F93" s="1090" t="s">
        <v>496</v>
      </c>
      <c r="G93" s="1227"/>
      <c r="H93" s="1227"/>
      <c r="I93" s="1227"/>
      <c r="J93" s="1227"/>
      <c r="K93" s="1228"/>
      <c r="L93" s="821"/>
      <c r="M93" s="449"/>
      <c r="N93" s="495"/>
      <c r="O93" s="480"/>
      <c r="P93" s="480">
        <f t="shared" si="22"/>
        <v>0</v>
      </c>
      <c r="Q93" s="480"/>
      <c r="R93" s="495"/>
      <c r="S93" s="495"/>
      <c r="T93" s="495"/>
      <c r="U93" s="495"/>
      <c r="V93" s="495"/>
      <c r="W93" s="495">
        <f t="shared" si="23"/>
        <v>0</v>
      </c>
      <c r="X93" s="495">
        <f t="shared" si="18"/>
        <v>0</v>
      </c>
      <c r="Y93" s="495">
        <f t="shared" si="18"/>
        <v>0</v>
      </c>
      <c r="Z93" s="495">
        <f t="shared" si="18"/>
        <v>0</v>
      </c>
      <c r="AA93" s="495">
        <f t="shared" si="18"/>
        <v>0</v>
      </c>
      <c r="AB93" s="495">
        <f t="shared" si="24"/>
        <v>0</v>
      </c>
      <c r="AC93" s="478">
        <f t="shared" si="20"/>
        <v>0</v>
      </c>
      <c r="AD93" s="224"/>
      <c r="AE93" s="223"/>
      <c r="AF93" s="642"/>
      <c r="AG93" s="188"/>
    </row>
    <row r="94" spans="1:33" ht="23.45" customHeight="1" x14ac:dyDescent="0.25">
      <c r="A94" s="30"/>
      <c r="B94" s="40"/>
      <c r="C94" s="41"/>
      <c r="D94" s="248"/>
      <c r="E94" s="249"/>
      <c r="F94" s="248"/>
      <c r="G94" s="359" t="s">
        <v>14</v>
      </c>
      <c r="H94" s="360"/>
      <c r="I94" s="360"/>
      <c r="J94" s="360"/>
      <c r="K94" s="361"/>
      <c r="L94" s="361"/>
      <c r="M94" s="445"/>
      <c r="N94" s="489"/>
      <c r="O94" s="458"/>
      <c r="P94" s="458">
        <f t="shared" si="22"/>
        <v>0</v>
      </c>
      <c r="Q94" s="458"/>
      <c r="R94" s="489"/>
      <c r="S94" s="489"/>
      <c r="T94" s="489"/>
      <c r="U94" s="489"/>
      <c r="V94" s="489"/>
      <c r="W94" s="489">
        <f t="shared" si="23"/>
        <v>0</v>
      </c>
      <c r="X94" s="489">
        <f t="shared" si="18"/>
        <v>0</v>
      </c>
      <c r="Y94" s="489">
        <f t="shared" si="18"/>
        <v>0</v>
      </c>
      <c r="Z94" s="489">
        <f t="shared" si="18"/>
        <v>0</v>
      </c>
      <c r="AA94" s="489">
        <f t="shared" si="18"/>
        <v>0</v>
      </c>
      <c r="AB94" s="489">
        <f t="shared" si="24"/>
        <v>0</v>
      </c>
      <c r="AC94" s="458">
        <f t="shared" si="20"/>
        <v>0</v>
      </c>
      <c r="AD94" s="203"/>
      <c r="AE94" s="192"/>
      <c r="AF94" s="150"/>
      <c r="AG94" s="207"/>
    </row>
    <row r="95" spans="1:33" ht="23.45" customHeight="1" x14ac:dyDescent="0.25">
      <c r="A95" s="30"/>
      <c r="B95" s="40"/>
      <c r="C95" s="41"/>
      <c r="D95" s="248"/>
      <c r="E95" s="249"/>
      <c r="F95" s="248"/>
      <c r="G95" s="107" t="s">
        <v>12</v>
      </c>
      <c r="H95" s="1224" t="s">
        <v>53</v>
      </c>
      <c r="I95" s="1225"/>
      <c r="J95" s="1225"/>
      <c r="K95" s="1226"/>
      <c r="L95" s="725"/>
      <c r="M95" s="443"/>
      <c r="N95" s="488"/>
      <c r="O95" s="457"/>
      <c r="P95" s="457">
        <f t="shared" si="22"/>
        <v>0</v>
      </c>
      <c r="Q95" s="457"/>
      <c r="R95" s="488"/>
      <c r="S95" s="488"/>
      <c r="T95" s="488"/>
      <c r="U95" s="488"/>
      <c r="V95" s="488"/>
      <c r="W95" s="488">
        <f t="shared" si="23"/>
        <v>0</v>
      </c>
      <c r="X95" s="488">
        <f t="shared" si="18"/>
        <v>0</v>
      </c>
      <c r="Y95" s="488">
        <f t="shared" si="18"/>
        <v>0</v>
      </c>
      <c r="Z95" s="488">
        <f t="shared" si="18"/>
        <v>0</v>
      </c>
      <c r="AA95" s="488">
        <f t="shared" si="18"/>
        <v>0</v>
      </c>
      <c r="AB95" s="488">
        <f t="shared" si="24"/>
        <v>0</v>
      </c>
      <c r="AC95" s="457">
        <f t="shared" si="20"/>
        <v>0</v>
      </c>
      <c r="AD95" s="153"/>
      <c r="AE95" s="152"/>
      <c r="AF95" s="148"/>
      <c r="AG95" s="188"/>
    </row>
    <row r="96" spans="1:33" ht="23.45" customHeight="1" x14ac:dyDescent="0.25">
      <c r="A96" s="30"/>
      <c r="B96" s="40"/>
      <c r="C96" s="41"/>
      <c r="D96" s="248"/>
      <c r="E96" s="249"/>
      <c r="F96" s="248"/>
      <c r="G96" s="249"/>
      <c r="H96" s="250"/>
      <c r="I96" s="1074" t="s">
        <v>635</v>
      </c>
      <c r="J96" s="1075"/>
      <c r="K96" s="1076"/>
      <c r="L96" s="689"/>
      <c r="M96" s="443"/>
      <c r="N96" s="488"/>
      <c r="O96" s="457"/>
      <c r="P96" s="457">
        <f t="shared" si="22"/>
        <v>0</v>
      </c>
      <c r="Q96" s="457"/>
      <c r="R96" s="488"/>
      <c r="S96" s="488"/>
      <c r="T96" s="488"/>
      <c r="U96" s="488"/>
      <c r="V96" s="488"/>
      <c r="W96" s="488">
        <f t="shared" si="23"/>
        <v>0</v>
      </c>
      <c r="X96" s="488">
        <f t="shared" si="18"/>
        <v>0</v>
      </c>
      <c r="Y96" s="488">
        <f t="shared" si="18"/>
        <v>0</v>
      </c>
      <c r="Z96" s="488">
        <f t="shared" si="18"/>
        <v>0</v>
      </c>
      <c r="AA96" s="488">
        <f t="shared" si="18"/>
        <v>0</v>
      </c>
      <c r="AB96" s="488">
        <f t="shared" si="24"/>
        <v>0</v>
      </c>
      <c r="AC96" s="457">
        <f t="shared" si="20"/>
        <v>0</v>
      </c>
      <c r="AD96" s="153"/>
      <c r="AE96" s="152"/>
      <c r="AF96" s="148"/>
      <c r="AG96" s="188"/>
    </row>
    <row r="97" spans="1:33" ht="23.45" customHeight="1" x14ac:dyDescent="0.25">
      <c r="A97" s="30"/>
      <c r="B97" s="40"/>
      <c r="C97" s="41"/>
      <c r="D97" s="248"/>
      <c r="E97" s="249"/>
      <c r="F97" s="248"/>
      <c r="G97" s="249"/>
      <c r="H97" s="250"/>
      <c r="I97" s="104">
        <v>1</v>
      </c>
      <c r="J97" s="1181" t="s">
        <v>497</v>
      </c>
      <c r="K97" s="1182"/>
      <c r="L97" s="820"/>
      <c r="M97" s="443"/>
      <c r="N97" s="488"/>
      <c r="O97" s="457"/>
      <c r="P97" s="457"/>
      <c r="Q97" s="457"/>
      <c r="R97" s="488"/>
      <c r="S97" s="488"/>
      <c r="T97" s="488"/>
      <c r="U97" s="488"/>
      <c r="V97" s="488"/>
      <c r="W97" s="488"/>
      <c r="X97" s="488"/>
      <c r="Y97" s="488"/>
      <c r="Z97" s="488"/>
      <c r="AA97" s="488"/>
      <c r="AB97" s="488"/>
      <c r="AC97" s="457"/>
      <c r="AD97" s="153"/>
      <c r="AE97" s="152"/>
      <c r="AF97" s="639"/>
      <c r="AG97" s="188"/>
    </row>
    <row r="98" spans="1:33" ht="27" customHeight="1" x14ac:dyDescent="0.25">
      <c r="A98" s="30"/>
      <c r="B98" s="40"/>
      <c r="C98" s="41"/>
      <c r="D98" s="248"/>
      <c r="E98" s="249"/>
      <c r="F98" s="248"/>
      <c r="G98" s="249"/>
      <c r="H98" s="250"/>
      <c r="I98" s="104">
        <v>2</v>
      </c>
      <c r="J98" s="967" t="s">
        <v>121</v>
      </c>
      <c r="K98" s="968"/>
      <c r="L98" s="753"/>
      <c r="M98" s="446"/>
      <c r="N98" s="490"/>
      <c r="O98" s="462"/>
      <c r="P98" s="462"/>
      <c r="Q98" s="462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62"/>
      <c r="AD98" s="12"/>
      <c r="AE98" s="13"/>
      <c r="AF98" s="148" t="s">
        <v>219</v>
      </c>
      <c r="AG98" s="188"/>
    </row>
    <row r="99" spans="1:33" ht="16.5" customHeight="1" x14ac:dyDescent="0.25">
      <c r="A99" s="30"/>
      <c r="B99" s="40"/>
      <c r="C99" s="41"/>
      <c r="D99" s="248"/>
      <c r="E99" s="249"/>
      <c r="F99" s="248"/>
      <c r="G99" s="249"/>
      <c r="H99" s="250"/>
      <c r="I99" s="104">
        <v>3</v>
      </c>
      <c r="J99" s="967" t="s">
        <v>20</v>
      </c>
      <c r="K99" s="968"/>
      <c r="L99" s="753"/>
      <c r="M99" s="446"/>
      <c r="N99" s="490"/>
      <c r="O99" s="462"/>
      <c r="P99" s="462">
        <f t="shared" ref="P99:P102" si="31">N99+O99</f>
        <v>0</v>
      </c>
      <c r="Q99" s="462"/>
      <c r="R99" s="490"/>
      <c r="S99" s="490"/>
      <c r="T99" s="490"/>
      <c r="U99" s="490"/>
      <c r="V99" s="490"/>
      <c r="W99" s="490">
        <f t="shared" ref="W99:W100" si="32">IF(R99+($N99-$R99)&lt;=0,0,(R99+($N99-$R99)))</f>
        <v>0</v>
      </c>
      <c r="X99" s="490">
        <f t="shared" ref="X99:AA102" si="33">W99+S99</f>
        <v>0</v>
      </c>
      <c r="Y99" s="490">
        <f t="shared" si="33"/>
        <v>0</v>
      </c>
      <c r="Z99" s="490">
        <f t="shared" si="33"/>
        <v>0</v>
      </c>
      <c r="AA99" s="490">
        <f t="shared" si="33"/>
        <v>0</v>
      </c>
      <c r="AB99" s="490">
        <f t="shared" ref="AB99:AB102" si="34">IF(P99-M99-R99&lt;=0,0,(P99-M99-R99))</f>
        <v>0</v>
      </c>
      <c r="AC99" s="462">
        <f t="shared" ref="AC99:AC100" si="35">IF(W99-AB99&lt;=0,0,(W99-AB99))</f>
        <v>0</v>
      </c>
      <c r="AD99" s="12"/>
      <c r="AE99" s="13"/>
      <c r="AF99" s="148" t="s">
        <v>279</v>
      </c>
      <c r="AG99" s="188"/>
    </row>
    <row r="100" spans="1:33" ht="15" customHeight="1" x14ac:dyDescent="0.25">
      <c r="A100" s="30"/>
      <c r="B100" s="40"/>
      <c r="C100" s="41"/>
      <c r="D100" s="248"/>
      <c r="E100" s="249"/>
      <c r="F100" s="248"/>
      <c r="G100" s="249"/>
      <c r="H100" s="250"/>
      <c r="I100" s="104">
        <v>4</v>
      </c>
      <c r="J100" s="967" t="s">
        <v>228</v>
      </c>
      <c r="K100" s="968"/>
      <c r="L100" s="753"/>
      <c r="M100" s="446"/>
      <c r="N100" s="490"/>
      <c r="O100" s="462"/>
      <c r="P100" s="462">
        <f t="shared" si="31"/>
        <v>0</v>
      </c>
      <c r="Q100" s="462"/>
      <c r="R100" s="490"/>
      <c r="S100" s="490"/>
      <c r="T100" s="490"/>
      <c r="U100" s="490"/>
      <c r="V100" s="490"/>
      <c r="W100" s="490">
        <f t="shared" si="32"/>
        <v>0</v>
      </c>
      <c r="X100" s="490">
        <f t="shared" si="33"/>
        <v>0</v>
      </c>
      <c r="Y100" s="490">
        <f t="shared" si="33"/>
        <v>0</v>
      </c>
      <c r="Z100" s="490">
        <f t="shared" si="33"/>
        <v>0</v>
      </c>
      <c r="AA100" s="490">
        <f t="shared" si="33"/>
        <v>0</v>
      </c>
      <c r="AB100" s="490">
        <f t="shared" si="34"/>
        <v>0</v>
      </c>
      <c r="AC100" s="462">
        <f t="shared" si="35"/>
        <v>0</v>
      </c>
      <c r="AD100" s="12"/>
      <c r="AE100" s="13"/>
      <c r="AF100" s="148" t="s">
        <v>229</v>
      </c>
      <c r="AG100" s="188"/>
    </row>
    <row r="101" spans="1:33" ht="23.45" customHeight="1" x14ac:dyDescent="0.25">
      <c r="A101" s="30"/>
      <c r="B101" s="40"/>
      <c r="C101" s="41"/>
      <c r="D101" s="248"/>
      <c r="E101" s="249"/>
      <c r="F101" s="248"/>
      <c r="G101" s="178"/>
      <c r="H101" s="253"/>
      <c r="I101" s="104">
        <v>5</v>
      </c>
      <c r="J101" s="1181" t="s">
        <v>22</v>
      </c>
      <c r="K101" s="1182"/>
      <c r="L101" s="820"/>
      <c r="M101" s="443"/>
      <c r="N101" s="488"/>
      <c r="O101" s="457"/>
      <c r="P101" s="457">
        <f t="shared" si="31"/>
        <v>0</v>
      </c>
      <c r="Q101" s="457"/>
      <c r="R101" s="488"/>
      <c r="S101" s="488"/>
      <c r="T101" s="488"/>
      <c r="U101" s="488"/>
      <c r="V101" s="488"/>
      <c r="W101" s="488">
        <f t="shared" ref="W101" si="36">IF(R101+($M101-$P101)&lt;=0,0,(R101+($M101-$P101)))</f>
        <v>0</v>
      </c>
      <c r="X101" s="488">
        <f t="shared" si="33"/>
        <v>0</v>
      </c>
      <c r="Y101" s="488">
        <f t="shared" si="33"/>
        <v>0</v>
      </c>
      <c r="Z101" s="488">
        <f t="shared" si="33"/>
        <v>0</v>
      </c>
      <c r="AA101" s="488">
        <f t="shared" si="33"/>
        <v>0</v>
      </c>
      <c r="AB101" s="488">
        <f t="shared" si="34"/>
        <v>0</v>
      </c>
      <c r="AC101" s="457">
        <f t="shared" si="20"/>
        <v>0</v>
      </c>
      <c r="AD101" s="153"/>
      <c r="AE101" s="152"/>
      <c r="AF101" s="148"/>
      <c r="AG101" s="188"/>
    </row>
    <row r="102" spans="1:33" ht="27" customHeight="1" x14ac:dyDescent="0.25">
      <c r="A102" s="30"/>
      <c r="B102" s="40"/>
      <c r="C102" s="41"/>
      <c r="D102" s="248"/>
      <c r="E102" s="249"/>
      <c r="F102" s="248"/>
      <c r="G102" s="629"/>
      <c r="H102" s="253"/>
      <c r="I102" s="104">
        <v>6</v>
      </c>
      <c r="J102" s="967" t="s">
        <v>217</v>
      </c>
      <c r="K102" s="968"/>
      <c r="L102" s="753"/>
      <c r="M102" s="446"/>
      <c r="N102" s="490"/>
      <c r="O102" s="462"/>
      <c r="P102" s="462">
        <f t="shared" si="31"/>
        <v>0</v>
      </c>
      <c r="Q102" s="462"/>
      <c r="R102" s="490"/>
      <c r="S102" s="490"/>
      <c r="T102" s="490"/>
      <c r="U102" s="490"/>
      <c r="V102" s="490"/>
      <c r="W102" s="490">
        <f t="shared" ref="W102" si="37">IF(R102+($N102-$R102)&lt;=0,0,(R102+($N102-$R102)))</f>
        <v>0</v>
      </c>
      <c r="X102" s="490">
        <f t="shared" si="33"/>
        <v>0</v>
      </c>
      <c r="Y102" s="490">
        <f t="shared" si="33"/>
        <v>0</v>
      </c>
      <c r="Z102" s="490">
        <f t="shared" si="33"/>
        <v>0</v>
      </c>
      <c r="AA102" s="490">
        <f t="shared" si="33"/>
        <v>0</v>
      </c>
      <c r="AB102" s="490">
        <f t="shared" si="34"/>
        <v>0</v>
      </c>
      <c r="AC102" s="462">
        <f t="shared" si="20"/>
        <v>0</v>
      </c>
      <c r="AD102" s="12"/>
      <c r="AE102" s="13"/>
      <c r="AF102" s="148" t="s">
        <v>219</v>
      </c>
      <c r="AG102" s="188"/>
    </row>
    <row r="103" spans="1:33" ht="14.25" customHeight="1" x14ac:dyDescent="0.25">
      <c r="A103" s="30"/>
      <c r="B103" s="40"/>
      <c r="C103" s="41"/>
      <c r="D103" s="248"/>
      <c r="E103" s="249"/>
      <c r="F103" s="248"/>
      <c r="G103" s="1106"/>
      <c r="H103" s="1107"/>
      <c r="I103" s="1107"/>
      <c r="J103" s="1107"/>
      <c r="K103" s="1108"/>
      <c r="L103" s="650"/>
      <c r="M103" s="443"/>
      <c r="N103" s="488"/>
      <c r="O103" s="457"/>
      <c r="P103" s="457">
        <f t="shared" si="22"/>
        <v>0</v>
      </c>
      <c r="Q103" s="457"/>
      <c r="R103" s="488"/>
      <c r="S103" s="488"/>
      <c r="T103" s="488"/>
      <c r="U103" s="488"/>
      <c r="V103" s="488"/>
      <c r="W103" s="488">
        <f t="shared" si="23"/>
        <v>0</v>
      </c>
      <c r="X103" s="488">
        <f t="shared" si="18"/>
        <v>0</v>
      </c>
      <c r="Y103" s="488">
        <f t="shared" si="18"/>
        <v>0</v>
      </c>
      <c r="Z103" s="488">
        <f t="shared" si="18"/>
        <v>0</v>
      </c>
      <c r="AA103" s="488">
        <f t="shared" si="18"/>
        <v>0</v>
      </c>
      <c r="AB103" s="488">
        <f t="shared" si="24"/>
        <v>0</v>
      </c>
      <c r="AC103" s="457">
        <f t="shared" si="20"/>
        <v>0</v>
      </c>
      <c r="AD103" s="153"/>
      <c r="AE103" s="152"/>
      <c r="AF103" s="639"/>
      <c r="AG103" s="188"/>
    </row>
    <row r="104" spans="1:33" ht="23.45" customHeight="1" x14ac:dyDescent="0.25">
      <c r="A104" s="30"/>
      <c r="B104" s="40"/>
      <c r="C104" s="41"/>
      <c r="D104" s="248"/>
      <c r="E104" s="249"/>
      <c r="F104" s="248"/>
      <c r="G104" s="107" t="s">
        <v>16</v>
      </c>
      <c r="H104" s="1080" t="s">
        <v>501</v>
      </c>
      <c r="I104" s="1081"/>
      <c r="J104" s="1081"/>
      <c r="K104" s="1082"/>
      <c r="L104" s="697"/>
      <c r="M104" s="443">
        <v>1</v>
      </c>
      <c r="N104" s="488"/>
      <c r="O104" s="457"/>
      <c r="P104" s="457">
        <f t="shared" si="22"/>
        <v>0</v>
      </c>
      <c r="Q104" s="457"/>
      <c r="R104" s="488"/>
      <c r="S104" s="488"/>
      <c r="T104" s="488"/>
      <c r="U104" s="488"/>
      <c r="V104" s="488"/>
      <c r="W104" s="488">
        <f t="shared" si="23"/>
        <v>1</v>
      </c>
      <c r="X104" s="488">
        <f t="shared" si="18"/>
        <v>1</v>
      </c>
      <c r="Y104" s="488">
        <f t="shared" si="18"/>
        <v>1</v>
      </c>
      <c r="Z104" s="488">
        <f t="shared" si="18"/>
        <v>1</v>
      </c>
      <c r="AA104" s="488">
        <f t="shared" si="18"/>
        <v>1</v>
      </c>
      <c r="AB104" s="488">
        <f t="shared" si="24"/>
        <v>0</v>
      </c>
      <c r="AC104" s="457">
        <f t="shared" si="20"/>
        <v>1</v>
      </c>
      <c r="AD104" s="153"/>
      <c r="AE104" s="152"/>
      <c r="AF104" s="639"/>
      <c r="AG104" s="188"/>
    </row>
    <row r="105" spans="1:33" ht="23.45" customHeight="1" x14ac:dyDescent="0.25">
      <c r="A105" s="30"/>
      <c r="B105" s="40"/>
      <c r="C105" s="41"/>
      <c r="D105" s="248"/>
      <c r="E105" s="249"/>
      <c r="F105" s="248"/>
      <c r="G105" s="285"/>
      <c r="H105" s="281"/>
      <c r="I105" s="1074" t="s">
        <v>634</v>
      </c>
      <c r="J105" s="1075"/>
      <c r="K105" s="1076"/>
      <c r="L105" s="693"/>
      <c r="M105" s="444"/>
      <c r="N105" s="494"/>
      <c r="O105" s="479"/>
      <c r="P105" s="479"/>
      <c r="Q105" s="479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79"/>
      <c r="AD105" s="178"/>
      <c r="AE105" s="177"/>
      <c r="AF105" s="641"/>
      <c r="AG105" s="188"/>
    </row>
    <row r="106" spans="1:33" ht="31.5" customHeight="1" x14ac:dyDescent="0.25">
      <c r="A106" s="30"/>
      <c r="B106" s="40"/>
      <c r="C106" s="41"/>
      <c r="D106" s="248"/>
      <c r="E106" s="249"/>
      <c r="F106" s="248"/>
      <c r="G106" s="285"/>
      <c r="H106" s="281"/>
      <c r="I106" s="104">
        <v>1</v>
      </c>
      <c r="J106" s="967" t="s">
        <v>230</v>
      </c>
      <c r="K106" s="968"/>
      <c r="L106" s="753"/>
      <c r="M106" s="446"/>
      <c r="N106" s="490"/>
      <c r="O106" s="462"/>
      <c r="P106" s="462">
        <f t="shared" ref="P106:P108" si="38">N106+O106</f>
        <v>0</v>
      </c>
      <c r="Q106" s="462"/>
      <c r="R106" s="490"/>
      <c r="S106" s="490"/>
      <c r="T106" s="490"/>
      <c r="U106" s="490"/>
      <c r="V106" s="490"/>
      <c r="W106" s="490">
        <f t="shared" ref="W106:W108" si="39">IF(R106+($N106-$R106)&lt;=0,0,(R106+($N106-$R106)))</f>
        <v>0</v>
      </c>
      <c r="X106" s="490">
        <f t="shared" ref="X106:AA108" si="40">W106+S106</f>
        <v>0</v>
      </c>
      <c r="Y106" s="490">
        <f t="shared" si="40"/>
        <v>0</v>
      </c>
      <c r="Z106" s="490">
        <f t="shared" si="40"/>
        <v>0</v>
      </c>
      <c r="AA106" s="490">
        <f t="shared" si="40"/>
        <v>0</v>
      </c>
      <c r="AB106" s="490">
        <f t="shared" ref="AB106:AB108" si="41">IF(P106-M106-R106&lt;=0,0,(P106-M106-R106))</f>
        <v>0</v>
      </c>
      <c r="AC106" s="462">
        <f t="shared" ref="AC106:AC108" si="42">IF(W106-AB106&lt;=0,0,(W106-AB106))</f>
        <v>0</v>
      </c>
      <c r="AD106" s="12"/>
      <c r="AE106" s="40"/>
      <c r="AF106" s="442" t="s">
        <v>231</v>
      </c>
      <c r="AG106" s="188"/>
    </row>
    <row r="107" spans="1:33" ht="27" customHeight="1" x14ac:dyDescent="0.25">
      <c r="A107" s="30"/>
      <c r="B107" s="40"/>
      <c r="C107" s="41"/>
      <c r="D107" s="248"/>
      <c r="E107" s="249"/>
      <c r="F107" s="248"/>
      <c r="G107" s="285"/>
      <c r="H107" s="281"/>
      <c r="I107" s="104">
        <v>2</v>
      </c>
      <c r="J107" s="967" t="s">
        <v>411</v>
      </c>
      <c r="K107" s="968"/>
      <c r="L107" s="753"/>
      <c r="M107" s="443"/>
      <c r="N107" s="488"/>
      <c r="O107" s="457"/>
      <c r="P107" s="457">
        <f t="shared" si="38"/>
        <v>0</v>
      </c>
      <c r="Q107" s="457"/>
      <c r="R107" s="488"/>
      <c r="S107" s="488"/>
      <c r="T107" s="488"/>
      <c r="U107" s="488"/>
      <c r="V107" s="488"/>
      <c r="W107" s="488">
        <f t="shared" si="39"/>
        <v>0</v>
      </c>
      <c r="X107" s="488">
        <f t="shared" si="40"/>
        <v>0</v>
      </c>
      <c r="Y107" s="488">
        <f t="shared" si="40"/>
        <v>0</v>
      </c>
      <c r="Z107" s="488">
        <f t="shared" si="40"/>
        <v>0</v>
      </c>
      <c r="AA107" s="488">
        <f t="shared" si="40"/>
        <v>0</v>
      </c>
      <c r="AB107" s="488">
        <f t="shared" si="41"/>
        <v>0</v>
      </c>
      <c r="AC107" s="457">
        <f t="shared" si="42"/>
        <v>0</v>
      </c>
      <c r="AD107" s="153"/>
      <c r="AE107" s="152"/>
      <c r="AF107" s="237" t="s">
        <v>416</v>
      </c>
      <c r="AG107" s="188"/>
    </row>
    <row r="108" spans="1:33" ht="23.45" customHeight="1" x14ac:dyDescent="0.25">
      <c r="A108" s="30"/>
      <c r="B108" s="40"/>
      <c r="C108" s="41"/>
      <c r="D108" s="248"/>
      <c r="E108" s="249"/>
      <c r="F108" s="248"/>
      <c r="G108" s="285"/>
      <c r="H108" s="281"/>
      <c r="I108" s="104">
        <v>3</v>
      </c>
      <c r="J108" s="967" t="s">
        <v>217</v>
      </c>
      <c r="K108" s="968"/>
      <c r="L108" s="753"/>
      <c r="M108" s="446"/>
      <c r="N108" s="490"/>
      <c r="O108" s="462"/>
      <c r="P108" s="462">
        <f t="shared" si="38"/>
        <v>0</v>
      </c>
      <c r="Q108" s="462"/>
      <c r="R108" s="490"/>
      <c r="S108" s="490"/>
      <c r="T108" s="490"/>
      <c r="U108" s="490"/>
      <c r="V108" s="490"/>
      <c r="W108" s="490">
        <f t="shared" si="39"/>
        <v>0</v>
      </c>
      <c r="X108" s="490">
        <f t="shared" si="40"/>
        <v>0</v>
      </c>
      <c r="Y108" s="490">
        <f t="shared" si="40"/>
        <v>0</v>
      </c>
      <c r="Z108" s="490">
        <f t="shared" si="40"/>
        <v>0</v>
      </c>
      <c r="AA108" s="490">
        <f t="shared" si="40"/>
        <v>0</v>
      </c>
      <c r="AB108" s="490">
        <f t="shared" si="41"/>
        <v>0</v>
      </c>
      <c r="AC108" s="462">
        <f t="shared" si="42"/>
        <v>0</v>
      </c>
      <c r="AD108" s="12"/>
      <c r="AE108" s="13"/>
      <c r="AF108" s="148" t="s">
        <v>219</v>
      </c>
      <c r="AG108" s="188"/>
    </row>
    <row r="109" spans="1:33" ht="17.25" customHeight="1" x14ac:dyDescent="0.25">
      <c r="A109" s="30"/>
      <c r="B109" s="40"/>
      <c r="C109" s="41"/>
      <c r="D109" s="248"/>
      <c r="E109" s="249"/>
      <c r="F109" s="248"/>
      <c r="G109" s="285"/>
      <c r="H109" s="281"/>
      <c r="I109" s="104">
        <v>4</v>
      </c>
      <c r="J109" s="1164" t="s">
        <v>621</v>
      </c>
      <c r="K109" s="1165"/>
      <c r="L109" s="840"/>
      <c r="M109" s="443"/>
      <c r="N109" s="488"/>
      <c r="O109" s="457"/>
      <c r="P109" s="457">
        <f t="shared" si="22"/>
        <v>0</v>
      </c>
      <c r="Q109" s="457"/>
      <c r="R109" s="488"/>
      <c r="S109" s="488"/>
      <c r="T109" s="488"/>
      <c r="U109" s="488"/>
      <c r="V109" s="488"/>
      <c r="W109" s="488">
        <f t="shared" si="23"/>
        <v>0</v>
      </c>
      <c r="X109" s="488">
        <f t="shared" si="18"/>
        <v>0</v>
      </c>
      <c r="Y109" s="488">
        <f t="shared" si="18"/>
        <v>0</v>
      </c>
      <c r="Z109" s="488">
        <f t="shared" si="18"/>
        <v>0</v>
      </c>
      <c r="AA109" s="488">
        <f t="shared" si="18"/>
        <v>0</v>
      </c>
      <c r="AB109" s="488">
        <f t="shared" si="24"/>
        <v>0</v>
      </c>
      <c r="AC109" s="457">
        <f t="shared" si="20"/>
        <v>0</v>
      </c>
      <c r="AD109" s="153"/>
      <c r="AE109" s="152"/>
      <c r="AF109" s="148" t="s">
        <v>622</v>
      </c>
      <c r="AG109" s="188"/>
    </row>
    <row r="110" spans="1:33" ht="15" customHeight="1" x14ac:dyDescent="0.25">
      <c r="A110" s="30"/>
      <c r="B110" s="40"/>
      <c r="C110" s="41"/>
      <c r="D110" s="248"/>
      <c r="E110" s="249"/>
      <c r="F110" s="248"/>
      <c r="G110" s="285"/>
      <c r="H110" s="281"/>
      <c r="I110" s="104">
        <v>5</v>
      </c>
      <c r="J110" s="967" t="s">
        <v>228</v>
      </c>
      <c r="K110" s="968"/>
      <c r="L110" s="753"/>
      <c r="M110" s="473"/>
      <c r="N110" s="463"/>
      <c r="O110" s="473"/>
      <c r="P110" s="473">
        <f t="shared" si="22"/>
        <v>0</v>
      </c>
      <c r="Q110" s="473"/>
      <c r="R110" s="473"/>
      <c r="S110" s="473"/>
      <c r="T110" s="473"/>
      <c r="U110" s="473"/>
      <c r="V110" s="473"/>
      <c r="W110" s="473">
        <f t="shared" ref="W110" si="43">IF(R110+($N110-$R110)&lt;=0,0,(R110+($N110-$R110)))</f>
        <v>0</v>
      </c>
      <c r="X110" s="473">
        <f t="shared" si="18"/>
        <v>0</v>
      </c>
      <c r="Y110" s="473">
        <f t="shared" si="18"/>
        <v>0</v>
      </c>
      <c r="Z110" s="473">
        <f t="shared" si="18"/>
        <v>0</v>
      </c>
      <c r="AA110" s="473">
        <f t="shared" si="18"/>
        <v>0</v>
      </c>
      <c r="AB110" s="473">
        <f t="shared" si="24"/>
        <v>0</v>
      </c>
      <c r="AC110" s="457">
        <f t="shared" si="20"/>
        <v>0</v>
      </c>
      <c r="AD110" s="153"/>
      <c r="AE110" s="153"/>
      <c r="AF110" s="148" t="s">
        <v>229</v>
      </c>
      <c r="AG110" s="188"/>
    </row>
    <row r="111" spans="1:33" ht="18" customHeight="1" x14ac:dyDescent="0.25">
      <c r="A111" s="30"/>
      <c r="B111" s="40"/>
      <c r="C111" s="41"/>
      <c r="D111" s="248"/>
      <c r="E111" s="249"/>
      <c r="F111" s="248"/>
      <c r="G111" s="239"/>
      <c r="H111" s="281"/>
      <c r="I111" s="104"/>
      <c r="J111" s="1183"/>
      <c r="K111" s="1184"/>
      <c r="L111" s="825"/>
      <c r="M111" s="449"/>
      <c r="N111" s="495"/>
      <c r="O111" s="480"/>
      <c r="P111" s="480"/>
      <c r="Q111" s="480"/>
      <c r="R111" s="495"/>
      <c r="S111" s="495"/>
      <c r="T111" s="495"/>
      <c r="U111" s="495"/>
      <c r="V111" s="495"/>
      <c r="W111" s="495"/>
      <c r="X111" s="495"/>
      <c r="Y111" s="495"/>
      <c r="Z111" s="495"/>
      <c r="AA111" s="495"/>
      <c r="AB111" s="495"/>
      <c r="AC111" s="479"/>
      <c r="AD111" s="224"/>
      <c r="AE111" s="223"/>
      <c r="AF111" s="642"/>
      <c r="AG111" s="194"/>
    </row>
    <row r="112" spans="1:33" ht="23.45" customHeight="1" x14ac:dyDescent="0.25">
      <c r="A112" s="30"/>
      <c r="B112" s="40"/>
      <c r="C112" s="41"/>
      <c r="D112" s="248"/>
      <c r="E112" s="249"/>
      <c r="F112" s="248"/>
      <c r="G112" s="1077" t="s">
        <v>14</v>
      </c>
      <c r="H112" s="1078"/>
      <c r="I112" s="1078"/>
      <c r="J112" s="1078"/>
      <c r="K112" s="1079"/>
      <c r="L112" s="696"/>
      <c r="M112" s="445">
        <v>1</v>
      </c>
      <c r="N112" s="489"/>
      <c r="O112" s="458"/>
      <c r="P112" s="458">
        <f t="shared" si="22"/>
        <v>0</v>
      </c>
      <c r="Q112" s="458"/>
      <c r="R112" s="489"/>
      <c r="S112" s="489"/>
      <c r="T112" s="489"/>
      <c r="U112" s="489"/>
      <c r="V112" s="489"/>
      <c r="W112" s="489">
        <f t="shared" si="23"/>
        <v>1</v>
      </c>
      <c r="X112" s="489">
        <f t="shared" si="18"/>
        <v>1</v>
      </c>
      <c r="Y112" s="489">
        <f t="shared" si="18"/>
        <v>1</v>
      </c>
      <c r="Z112" s="489">
        <f t="shared" si="18"/>
        <v>1</v>
      </c>
      <c r="AA112" s="489">
        <f t="shared" si="18"/>
        <v>1</v>
      </c>
      <c r="AB112" s="489">
        <f t="shared" si="24"/>
        <v>0</v>
      </c>
      <c r="AC112" s="458">
        <f t="shared" si="20"/>
        <v>1</v>
      </c>
      <c r="AD112" s="203"/>
      <c r="AE112" s="192"/>
      <c r="AF112" s="643"/>
      <c r="AG112" s="207"/>
    </row>
    <row r="113" spans="1:33" ht="23.45" customHeight="1" x14ac:dyDescent="0.25">
      <c r="A113" s="30"/>
      <c r="B113" s="40"/>
      <c r="C113" s="41"/>
      <c r="D113" s="248"/>
      <c r="E113" s="249"/>
      <c r="F113" s="248"/>
      <c r="G113" s="107" t="s">
        <v>17</v>
      </c>
      <c r="H113" s="1083" t="s">
        <v>506</v>
      </c>
      <c r="I113" s="1084"/>
      <c r="J113" s="1084"/>
      <c r="K113" s="1085"/>
      <c r="L113" s="697"/>
      <c r="M113" s="443"/>
      <c r="N113" s="488"/>
      <c r="O113" s="457"/>
      <c r="P113" s="457">
        <f t="shared" si="22"/>
        <v>0</v>
      </c>
      <c r="Q113" s="457"/>
      <c r="R113" s="488"/>
      <c r="S113" s="488"/>
      <c r="T113" s="488"/>
      <c r="U113" s="488"/>
      <c r="V113" s="488"/>
      <c r="W113" s="488">
        <f t="shared" si="23"/>
        <v>0</v>
      </c>
      <c r="X113" s="488">
        <f t="shared" si="18"/>
        <v>0</v>
      </c>
      <c r="Y113" s="488">
        <f t="shared" si="18"/>
        <v>0</v>
      </c>
      <c r="Z113" s="488">
        <f t="shared" si="18"/>
        <v>0</v>
      </c>
      <c r="AA113" s="488">
        <f t="shared" si="18"/>
        <v>0</v>
      </c>
      <c r="AB113" s="488">
        <f t="shared" si="24"/>
        <v>0</v>
      </c>
      <c r="AC113" s="457">
        <f t="shared" si="20"/>
        <v>0</v>
      </c>
      <c r="AD113" s="153"/>
      <c r="AE113" s="152"/>
      <c r="AF113" s="639"/>
      <c r="AG113" s="188"/>
    </row>
    <row r="114" spans="1:33" ht="23.45" customHeight="1" x14ac:dyDescent="0.25">
      <c r="A114" s="30"/>
      <c r="B114" s="40"/>
      <c r="C114" s="41"/>
      <c r="D114" s="248"/>
      <c r="E114" s="249"/>
      <c r="F114" s="248"/>
      <c r="G114" s="285"/>
      <c r="H114" s="281"/>
      <c r="I114" s="1074" t="s">
        <v>15</v>
      </c>
      <c r="J114" s="1075"/>
      <c r="K114" s="1076"/>
      <c r="L114" s="689"/>
      <c r="M114" s="443"/>
      <c r="N114" s="488"/>
      <c r="O114" s="457"/>
      <c r="P114" s="457">
        <f t="shared" si="22"/>
        <v>0</v>
      </c>
      <c r="Q114" s="457"/>
      <c r="R114" s="488"/>
      <c r="S114" s="488"/>
      <c r="T114" s="488"/>
      <c r="U114" s="488"/>
      <c r="V114" s="488"/>
      <c r="W114" s="488">
        <f t="shared" si="23"/>
        <v>0</v>
      </c>
      <c r="X114" s="488">
        <f t="shared" si="18"/>
        <v>0</v>
      </c>
      <c r="Y114" s="488">
        <f t="shared" si="18"/>
        <v>0</v>
      </c>
      <c r="Z114" s="488">
        <f t="shared" si="18"/>
        <v>0</v>
      </c>
      <c r="AA114" s="488">
        <f t="shared" si="18"/>
        <v>0</v>
      </c>
      <c r="AB114" s="488">
        <f t="shared" si="24"/>
        <v>0</v>
      </c>
      <c r="AC114" s="457">
        <f t="shared" si="20"/>
        <v>0</v>
      </c>
      <c r="AD114" s="153"/>
      <c r="AE114" s="152"/>
      <c r="AF114" s="148"/>
      <c r="AG114" s="188"/>
    </row>
    <row r="115" spans="1:33" ht="27" customHeight="1" x14ac:dyDescent="0.25">
      <c r="A115" s="30"/>
      <c r="B115" s="40"/>
      <c r="C115" s="41"/>
      <c r="D115" s="248"/>
      <c r="E115" s="249"/>
      <c r="F115" s="248"/>
      <c r="G115" s="285"/>
      <c r="H115" s="281"/>
      <c r="I115" s="104">
        <v>1</v>
      </c>
      <c r="J115" s="1169" t="s">
        <v>303</v>
      </c>
      <c r="K115" s="1170"/>
      <c r="L115" s="841"/>
      <c r="M115" s="443">
        <v>1</v>
      </c>
      <c r="N115" s="488"/>
      <c r="O115" s="457"/>
      <c r="P115" s="457">
        <f t="shared" si="22"/>
        <v>0</v>
      </c>
      <c r="Q115" s="457"/>
      <c r="R115" s="488"/>
      <c r="S115" s="488"/>
      <c r="T115" s="488"/>
      <c r="U115" s="488"/>
      <c r="V115" s="488"/>
      <c r="W115" s="488">
        <f t="shared" si="23"/>
        <v>1</v>
      </c>
      <c r="X115" s="488">
        <f t="shared" si="18"/>
        <v>1</v>
      </c>
      <c r="Y115" s="488">
        <f t="shared" si="18"/>
        <v>1</v>
      </c>
      <c r="Z115" s="488">
        <f t="shared" si="18"/>
        <v>1</v>
      </c>
      <c r="AA115" s="488">
        <f t="shared" si="18"/>
        <v>1</v>
      </c>
      <c r="AB115" s="488">
        <f t="shared" si="24"/>
        <v>0</v>
      </c>
      <c r="AC115" s="457">
        <f t="shared" si="20"/>
        <v>1</v>
      </c>
      <c r="AD115" s="153"/>
      <c r="AE115" s="152"/>
      <c r="AF115" s="149" t="s">
        <v>619</v>
      </c>
      <c r="AG115" s="188"/>
    </row>
    <row r="116" spans="1:33" ht="29.25" customHeight="1" x14ac:dyDescent="0.25">
      <c r="A116" s="30"/>
      <c r="B116" s="40"/>
      <c r="C116" s="41"/>
      <c r="D116" s="248"/>
      <c r="E116" s="249"/>
      <c r="F116" s="248"/>
      <c r="G116" s="285"/>
      <c r="H116" s="281"/>
      <c r="I116" s="104">
        <v>2</v>
      </c>
      <c r="J116" s="967" t="s">
        <v>217</v>
      </c>
      <c r="K116" s="968"/>
      <c r="L116" s="753"/>
      <c r="M116" s="446"/>
      <c r="N116" s="490"/>
      <c r="O116" s="462"/>
      <c r="P116" s="462">
        <f t="shared" si="22"/>
        <v>0</v>
      </c>
      <c r="Q116" s="462"/>
      <c r="R116" s="490"/>
      <c r="S116" s="490"/>
      <c r="T116" s="490"/>
      <c r="U116" s="490"/>
      <c r="V116" s="490"/>
      <c r="W116" s="490">
        <f t="shared" ref="W116" si="44">IF(R116+($N116-$R116)&lt;=0,0,(R116+($N116-$R116)))</f>
        <v>0</v>
      </c>
      <c r="X116" s="490">
        <f t="shared" si="18"/>
        <v>0</v>
      </c>
      <c r="Y116" s="490">
        <f t="shared" si="18"/>
        <v>0</v>
      </c>
      <c r="Z116" s="490">
        <f t="shared" si="18"/>
        <v>0</v>
      </c>
      <c r="AA116" s="490">
        <f t="shared" si="18"/>
        <v>0</v>
      </c>
      <c r="AB116" s="490">
        <f t="shared" si="24"/>
        <v>0</v>
      </c>
      <c r="AC116" s="462">
        <f t="shared" si="20"/>
        <v>0</v>
      </c>
      <c r="AD116" s="12"/>
      <c r="AE116" s="13"/>
      <c r="AF116" s="148" t="s">
        <v>219</v>
      </c>
      <c r="AG116" s="188"/>
    </row>
    <row r="117" spans="1:33" ht="24.75" customHeight="1" x14ac:dyDescent="0.25">
      <c r="A117" s="30"/>
      <c r="B117" s="40"/>
      <c r="C117" s="41"/>
      <c r="D117" s="248"/>
      <c r="E117" s="249"/>
      <c r="F117" s="248"/>
      <c r="G117" s="619"/>
      <c r="H117" s="281"/>
      <c r="I117" s="104">
        <v>3</v>
      </c>
      <c r="J117" s="967" t="s">
        <v>630</v>
      </c>
      <c r="K117" s="968"/>
      <c r="L117" s="753"/>
      <c r="M117" s="443">
        <v>1</v>
      </c>
      <c r="N117" s="488"/>
      <c r="O117" s="457"/>
      <c r="P117" s="457">
        <f t="shared" si="22"/>
        <v>0</v>
      </c>
      <c r="Q117" s="457"/>
      <c r="R117" s="488"/>
      <c r="S117" s="488"/>
      <c r="T117" s="488"/>
      <c r="U117" s="488"/>
      <c r="V117" s="488"/>
      <c r="W117" s="488">
        <f t="shared" ref="W117:W118" si="45">IF(R117+($M117-$P117)&lt;=0,0,(R117+($M117-$P117)))</f>
        <v>1</v>
      </c>
      <c r="X117" s="488">
        <f t="shared" si="18"/>
        <v>1</v>
      </c>
      <c r="Y117" s="488">
        <f t="shared" si="18"/>
        <v>1</v>
      </c>
      <c r="Z117" s="488">
        <f t="shared" si="18"/>
        <v>1</v>
      </c>
      <c r="AA117" s="488">
        <f t="shared" si="18"/>
        <v>1</v>
      </c>
      <c r="AB117" s="488">
        <f t="shared" si="24"/>
        <v>0</v>
      </c>
      <c r="AC117" s="457">
        <f t="shared" si="20"/>
        <v>1</v>
      </c>
      <c r="AD117" s="153"/>
      <c r="AE117" s="152"/>
      <c r="AF117" s="148" t="s">
        <v>631</v>
      </c>
      <c r="AG117" s="188"/>
    </row>
    <row r="118" spans="1:33" ht="30.75" customHeight="1" x14ac:dyDescent="0.25">
      <c r="A118" s="30"/>
      <c r="B118" s="40"/>
      <c r="C118" s="41"/>
      <c r="D118" s="248"/>
      <c r="E118" s="249"/>
      <c r="F118" s="248"/>
      <c r="G118" s="619"/>
      <c r="H118" s="281"/>
      <c r="I118" s="104">
        <v>4</v>
      </c>
      <c r="J118" s="967" t="s">
        <v>632</v>
      </c>
      <c r="K118" s="968"/>
      <c r="L118" s="753"/>
      <c r="M118" s="443"/>
      <c r="N118" s="488"/>
      <c r="O118" s="457"/>
      <c r="P118" s="457">
        <f t="shared" si="22"/>
        <v>0</v>
      </c>
      <c r="Q118" s="457"/>
      <c r="R118" s="488"/>
      <c r="S118" s="488"/>
      <c r="T118" s="488"/>
      <c r="U118" s="488"/>
      <c r="V118" s="488"/>
      <c r="W118" s="488">
        <f t="shared" si="45"/>
        <v>0</v>
      </c>
      <c r="X118" s="488">
        <f t="shared" si="18"/>
        <v>0</v>
      </c>
      <c r="Y118" s="488">
        <f t="shared" si="18"/>
        <v>0</v>
      </c>
      <c r="Z118" s="488">
        <f t="shared" si="18"/>
        <v>0</v>
      </c>
      <c r="AA118" s="488">
        <f t="shared" si="18"/>
        <v>0</v>
      </c>
      <c r="AB118" s="488">
        <f t="shared" si="24"/>
        <v>0</v>
      </c>
      <c r="AC118" s="457">
        <f t="shared" si="20"/>
        <v>0</v>
      </c>
      <c r="AD118" s="153"/>
      <c r="AE118" s="152"/>
      <c r="AF118" s="148" t="s">
        <v>633</v>
      </c>
      <c r="AG118" s="188"/>
    </row>
    <row r="119" spans="1:33" ht="15" customHeight="1" x14ac:dyDescent="0.25">
      <c r="A119" s="30"/>
      <c r="B119" s="40"/>
      <c r="C119" s="41"/>
      <c r="D119" s="248"/>
      <c r="E119" s="249"/>
      <c r="F119" s="248"/>
      <c r="G119" s="286"/>
      <c r="H119" s="250"/>
      <c r="I119" s="104"/>
      <c r="J119" s="363"/>
      <c r="K119" s="305"/>
      <c r="L119" s="817"/>
      <c r="M119" s="443"/>
      <c r="N119" s="488"/>
      <c r="O119" s="457"/>
      <c r="P119" s="457">
        <f t="shared" si="22"/>
        <v>0</v>
      </c>
      <c r="Q119" s="457"/>
      <c r="R119" s="488"/>
      <c r="S119" s="488"/>
      <c r="T119" s="488"/>
      <c r="U119" s="488"/>
      <c r="V119" s="488"/>
      <c r="W119" s="488">
        <f t="shared" si="23"/>
        <v>0</v>
      </c>
      <c r="X119" s="488">
        <f t="shared" si="18"/>
        <v>0</v>
      </c>
      <c r="Y119" s="488">
        <f t="shared" si="18"/>
        <v>0</v>
      </c>
      <c r="Z119" s="488">
        <f t="shared" si="18"/>
        <v>0</v>
      </c>
      <c r="AA119" s="488">
        <f t="shared" si="18"/>
        <v>0</v>
      </c>
      <c r="AB119" s="488">
        <f t="shared" si="24"/>
        <v>0</v>
      </c>
      <c r="AC119" s="457">
        <f t="shared" si="20"/>
        <v>0</v>
      </c>
      <c r="AD119" s="153"/>
      <c r="AE119" s="152"/>
      <c r="AF119" s="639"/>
      <c r="AG119" s="188"/>
    </row>
    <row r="120" spans="1:33" ht="23.45" customHeight="1" x14ac:dyDescent="0.25">
      <c r="A120" s="30"/>
      <c r="B120" s="40"/>
      <c r="C120" s="41"/>
      <c r="D120" s="248"/>
      <c r="E120" s="593" t="s">
        <v>13</v>
      </c>
      <c r="F120" s="355"/>
      <c r="G120" s="355"/>
      <c r="H120" s="355"/>
      <c r="I120" s="355"/>
      <c r="J120" s="355"/>
      <c r="K120" s="594"/>
      <c r="L120" s="630"/>
      <c r="M120" s="443"/>
      <c r="N120" s="488"/>
      <c r="O120" s="457"/>
      <c r="P120" s="457"/>
      <c r="Q120" s="457"/>
      <c r="R120" s="488"/>
      <c r="S120" s="488"/>
      <c r="T120" s="488"/>
      <c r="U120" s="488"/>
      <c r="V120" s="488"/>
      <c r="W120" s="488"/>
      <c r="X120" s="488"/>
      <c r="Y120" s="488"/>
      <c r="Z120" s="488"/>
      <c r="AA120" s="488"/>
      <c r="AB120" s="488"/>
      <c r="AC120" s="457"/>
      <c r="AD120" s="153"/>
      <c r="AE120" s="152"/>
      <c r="AF120" s="639"/>
      <c r="AG120" s="188"/>
    </row>
    <row r="121" spans="1:33" ht="23.45" customHeight="1" x14ac:dyDescent="0.25">
      <c r="A121" s="30"/>
      <c r="B121" s="40"/>
      <c r="C121" s="41"/>
      <c r="D121" s="248"/>
      <c r="E121" s="239">
        <v>2</v>
      </c>
      <c r="F121" s="1046" t="s">
        <v>507</v>
      </c>
      <c r="G121" s="1047"/>
      <c r="H121" s="1047"/>
      <c r="I121" s="1047"/>
      <c r="J121" s="1047"/>
      <c r="K121" s="1048"/>
      <c r="L121" s="844"/>
      <c r="M121" s="445"/>
      <c r="N121" s="489"/>
      <c r="O121" s="458"/>
      <c r="P121" s="458"/>
      <c r="Q121" s="458"/>
      <c r="R121" s="489"/>
      <c r="S121" s="489"/>
      <c r="T121" s="489"/>
      <c r="U121" s="489"/>
      <c r="V121" s="489"/>
      <c r="W121" s="489"/>
      <c r="X121" s="489"/>
      <c r="Y121" s="489"/>
      <c r="Z121" s="489"/>
      <c r="AA121" s="489"/>
      <c r="AB121" s="489"/>
      <c r="AC121" s="458"/>
      <c r="AD121" s="203"/>
      <c r="AE121" s="192"/>
      <c r="AF121" s="640"/>
      <c r="AG121" s="188"/>
    </row>
    <row r="122" spans="1:33" ht="23.45" customHeight="1" x14ac:dyDescent="0.25">
      <c r="A122" s="30"/>
      <c r="B122" s="40"/>
      <c r="C122" s="41"/>
      <c r="D122" s="248"/>
      <c r="E122" s="249"/>
      <c r="F122" s="248"/>
      <c r="G122" s="359" t="s">
        <v>14</v>
      </c>
      <c r="H122" s="360"/>
      <c r="I122" s="360"/>
      <c r="J122" s="360"/>
      <c r="K122" s="361"/>
      <c r="L122" s="814"/>
      <c r="M122" s="443">
        <v>1</v>
      </c>
      <c r="N122" s="488"/>
      <c r="O122" s="457"/>
      <c r="P122" s="457">
        <f t="shared" si="22"/>
        <v>0</v>
      </c>
      <c r="Q122" s="457"/>
      <c r="R122" s="488"/>
      <c r="S122" s="488"/>
      <c r="T122" s="488"/>
      <c r="U122" s="488"/>
      <c r="V122" s="488"/>
      <c r="W122" s="488">
        <f t="shared" si="23"/>
        <v>1</v>
      </c>
      <c r="X122" s="488">
        <f t="shared" si="18"/>
        <v>1</v>
      </c>
      <c r="Y122" s="488">
        <f t="shared" si="18"/>
        <v>1</v>
      </c>
      <c r="Z122" s="488">
        <f t="shared" si="18"/>
        <v>1</v>
      </c>
      <c r="AA122" s="488">
        <f t="shared" si="18"/>
        <v>1</v>
      </c>
      <c r="AB122" s="488">
        <f t="shared" si="24"/>
        <v>0</v>
      </c>
      <c r="AC122" s="457">
        <f t="shared" si="20"/>
        <v>1</v>
      </c>
      <c r="AD122" s="153"/>
      <c r="AE122" s="152"/>
      <c r="AF122" s="639"/>
      <c r="AG122" s="188"/>
    </row>
    <row r="123" spans="1:33" ht="23.45" customHeight="1" x14ac:dyDescent="0.25">
      <c r="A123" s="30"/>
      <c r="B123" s="40"/>
      <c r="C123" s="41"/>
      <c r="D123" s="248"/>
      <c r="E123" s="249"/>
      <c r="F123" s="248"/>
      <c r="G123" s="107" t="s">
        <v>12</v>
      </c>
      <c r="H123" s="1175" t="s">
        <v>508</v>
      </c>
      <c r="I123" s="1176"/>
      <c r="J123" s="1176"/>
      <c r="K123" s="1177"/>
      <c r="L123" s="722"/>
      <c r="M123" s="443"/>
      <c r="N123" s="488"/>
      <c r="O123" s="457"/>
      <c r="P123" s="457">
        <f t="shared" si="22"/>
        <v>0</v>
      </c>
      <c r="Q123" s="457"/>
      <c r="R123" s="488"/>
      <c r="S123" s="488"/>
      <c r="T123" s="488"/>
      <c r="U123" s="488"/>
      <c r="V123" s="488"/>
      <c r="W123" s="488">
        <f t="shared" si="23"/>
        <v>0</v>
      </c>
      <c r="X123" s="488">
        <f t="shared" si="18"/>
        <v>0</v>
      </c>
      <c r="Y123" s="488">
        <f t="shared" si="18"/>
        <v>0</v>
      </c>
      <c r="Z123" s="488">
        <f t="shared" si="18"/>
        <v>0</v>
      </c>
      <c r="AA123" s="488">
        <f t="shared" si="18"/>
        <v>0</v>
      </c>
      <c r="AB123" s="488">
        <f t="shared" si="24"/>
        <v>0</v>
      </c>
      <c r="AC123" s="478">
        <f t="shared" si="20"/>
        <v>0</v>
      </c>
      <c r="AD123" s="153"/>
      <c r="AE123" s="152"/>
      <c r="AF123" s="639"/>
      <c r="AG123" s="188"/>
    </row>
    <row r="124" spans="1:33" ht="23.45" customHeight="1" x14ac:dyDescent="0.25">
      <c r="A124" s="30"/>
      <c r="B124" s="40"/>
      <c r="C124" s="41"/>
      <c r="D124" s="248"/>
      <c r="E124" s="249"/>
      <c r="F124" s="248"/>
      <c r="G124" s="285"/>
      <c r="H124" s="281"/>
      <c r="I124" s="1074" t="s">
        <v>15</v>
      </c>
      <c r="J124" s="1075"/>
      <c r="K124" s="1076"/>
      <c r="L124" s="689"/>
      <c r="M124" s="443"/>
      <c r="N124" s="488"/>
      <c r="O124" s="457"/>
      <c r="P124" s="457">
        <f t="shared" si="22"/>
        <v>0</v>
      </c>
      <c r="Q124" s="457"/>
      <c r="R124" s="488"/>
      <c r="S124" s="488"/>
      <c r="T124" s="488"/>
      <c r="U124" s="488"/>
      <c r="V124" s="488"/>
      <c r="W124" s="488">
        <f t="shared" si="23"/>
        <v>0</v>
      </c>
      <c r="X124" s="488">
        <f t="shared" si="18"/>
        <v>0</v>
      </c>
      <c r="Y124" s="488">
        <f t="shared" si="18"/>
        <v>0</v>
      </c>
      <c r="Z124" s="488">
        <f t="shared" si="18"/>
        <v>0</v>
      </c>
      <c r="AA124" s="488">
        <f t="shared" si="18"/>
        <v>0</v>
      </c>
      <c r="AB124" s="488">
        <f t="shared" si="24"/>
        <v>0</v>
      </c>
      <c r="AC124" s="457">
        <f t="shared" si="20"/>
        <v>0</v>
      </c>
      <c r="AD124" s="153"/>
      <c r="AE124" s="152"/>
      <c r="AF124" s="148"/>
      <c r="AG124" s="188"/>
    </row>
    <row r="125" spans="1:33" ht="21" customHeight="1" x14ac:dyDescent="0.25">
      <c r="A125" s="30"/>
      <c r="B125" s="40"/>
      <c r="C125" s="41"/>
      <c r="D125" s="248"/>
      <c r="E125" s="249"/>
      <c r="F125" s="248"/>
      <c r="G125" s="285"/>
      <c r="H125" s="281"/>
      <c r="I125" s="104">
        <v>1</v>
      </c>
      <c r="J125" s="1185" t="s">
        <v>510</v>
      </c>
      <c r="K125" s="1186"/>
      <c r="L125" s="816"/>
      <c r="M125" s="443"/>
      <c r="N125" s="488"/>
      <c r="O125" s="457"/>
      <c r="P125" s="457">
        <f t="shared" si="22"/>
        <v>0</v>
      </c>
      <c r="Q125" s="457"/>
      <c r="R125" s="488"/>
      <c r="S125" s="488"/>
      <c r="T125" s="488"/>
      <c r="U125" s="488"/>
      <c r="V125" s="488"/>
      <c r="W125" s="488">
        <f t="shared" si="23"/>
        <v>0</v>
      </c>
      <c r="X125" s="488">
        <f t="shared" si="18"/>
        <v>0</v>
      </c>
      <c r="Y125" s="488">
        <f t="shared" si="18"/>
        <v>0</v>
      </c>
      <c r="Z125" s="488">
        <f t="shared" si="18"/>
        <v>0</v>
      </c>
      <c r="AA125" s="488">
        <f t="shared" si="18"/>
        <v>0</v>
      </c>
      <c r="AB125" s="488">
        <f t="shared" si="24"/>
        <v>0</v>
      </c>
      <c r="AC125" s="457">
        <f t="shared" si="20"/>
        <v>0</v>
      </c>
      <c r="AD125" s="153"/>
      <c r="AE125" s="152"/>
      <c r="AF125" s="148"/>
      <c r="AG125" s="188"/>
    </row>
    <row r="126" spans="1:33" ht="33" customHeight="1" x14ac:dyDescent="0.25">
      <c r="A126" s="30"/>
      <c r="B126" s="40"/>
      <c r="C126" s="41"/>
      <c r="D126" s="248"/>
      <c r="E126" s="249"/>
      <c r="F126" s="248"/>
      <c r="G126" s="285"/>
      <c r="H126" s="281"/>
      <c r="I126" s="104">
        <v>2</v>
      </c>
      <c r="J126" s="967" t="s">
        <v>217</v>
      </c>
      <c r="K126" s="968"/>
      <c r="L126" s="753"/>
      <c r="M126" s="443"/>
      <c r="N126" s="488"/>
      <c r="O126" s="457"/>
      <c r="P126" s="457">
        <f t="shared" si="22"/>
        <v>0</v>
      </c>
      <c r="Q126" s="457"/>
      <c r="R126" s="488"/>
      <c r="S126" s="488"/>
      <c r="T126" s="488"/>
      <c r="U126" s="488"/>
      <c r="V126" s="488"/>
      <c r="W126" s="488">
        <f>IF(R126+($M126-$P126)&lt;=0,0,(R126+($M126-$P126)))</f>
        <v>0</v>
      </c>
      <c r="X126" s="488">
        <f t="shared" si="18"/>
        <v>0</v>
      </c>
      <c r="Y126" s="488">
        <f t="shared" si="18"/>
        <v>0</v>
      </c>
      <c r="Z126" s="488">
        <f t="shared" si="18"/>
        <v>0</v>
      </c>
      <c r="AA126" s="488">
        <f t="shared" si="18"/>
        <v>0</v>
      </c>
      <c r="AB126" s="488">
        <f t="shared" si="24"/>
        <v>0</v>
      </c>
      <c r="AC126" s="457">
        <f t="shared" si="20"/>
        <v>0</v>
      </c>
      <c r="AD126" s="153"/>
      <c r="AE126" s="152"/>
      <c r="AF126" s="149" t="s">
        <v>219</v>
      </c>
      <c r="AG126" s="188"/>
    </row>
    <row r="127" spans="1:33" ht="28.5" customHeight="1" x14ac:dyDescent="0.25">
      <c r="A127" s="30"/>
      <c r="B127" s="40"/>
      <c r="C127" s="41"/>
      <c r="D127" s="248"/>
      <c r="E127" s="249"/>
      <c r="F127" s="248"/>
      <c r="G127" s="285"/>
      <c r="H127" s="281"/>
      <c r="I127" s="104">
        <v>3</v>
      </c>
      <c r="J127" s="967" t="s">
        <v>422</v>
      </c>
      <c r="K127" s="968"/>
      <c r="L127" s="753"/>
      <c r="M127" s="443"/>
      <c r="N127" s="488"/>
      <c r="O127" s="457"/>
      <c r="P127" s="457">
        <f t="shared" ref="P127:P176" si="46">N127+O127</f>
        <v>0</v>
      </c>
      <c r="Q127" s="457"/>
      <c r="R127" s="488"/>
      <c r="S127" s="488"/>
      <c r="T127" s="488"/>
      <c r="U127" s="488"/>
      <c r="V127" s="488"/>
      <c r="W127" s="488">
        <f t="shared" ref="W127:W146" si="47">IF(R127+($M127-$P127)&lt;=0,0,(R127+($M127-$P127)))</f>
        <v>0</v>
      </c>
      <c r="X127" s="488">
        <f t="shared" ref="X127:AA140" si="48">W127+S127</f>
        <v>0</v>
      </c>
      <c r="Y127" s="488">
        <f t="shared" si="48"/>
        <v>0</v>
      </c>
      <c r="Z127" s="488">
        <f t="shared" si="48"/>
        <v>0</v>
      </c>
      <c r="AA127" s="488">
        <f t="shared" si="48"/>
        <v>0</v>
      </c>
      <c r="AB127" s="488">
        <f t="shared" ref="AB127:AB176" si="49">IF(P127-M127-R127&lt;=0,0,(P127-M127-R127))</f>
        <v>0</v>
      </c>
      <c r="AC127" s="457">
        <f t="shared" si="20"/>
        <v>0</v>
      </c>
      <c r="AD127" s="153"/>
      <c r="AE127" s="152"/>
      <c r="AF127" s="149" t="s">
        <v>423</v>
      </c>
      <c r="AG127" s="188"/>
    </row>
    <row r="128" spans="1:33" ht="18" customHeight="1" x14ac:dyDescent="0.25">
      <c r="A128" s="30"/>
      <c r="B128" s="40"/>
      <c r="C128" s="41"/>
      <c r="D128" s="248"/>
      <c r="E128" s="249"/>
      <c r="F128" s="248"/>
      <c r="G128" s="179"/>
      <c r="H128" s="365"/>
      <c r="I128" s="104"/>
      <c r="J128" s="1187"/>
      <c r="K128" s="1188"/>
      <c r="L128" s="826"/>
      <c r="M128" s="443">
        <v>1</v>
      </c>
      <c r="N128" s="488"/>
      <c r="O128" s="457"/>
      <c r="P128" s="457">
        <f t="shared" si="46"/>
        <v>0</v>
      </c>
      <c r="Q128" s="457"/>
      <c r="R128" s="488"/>
      <c r="S128" s="488"/>
      <c r="T128" s="488"/>
      <c r="U128" s="488"/>
      <c r="V128" s="488"/>
      <c r="W128" s="488">
        <f t="shared" si="47"/>
        <v>1</v>
      </c>
      <c r="X128" s="488">
        <f t="shared" si="48"/>
        <v>1</v>
      </c>
      <c r="Y128" s="488">
        <f t="shared" si="48"/>
        <v>1</v>
      </c>
      <c r="Z128" s="488">
        <f t="shared" si="48"/>
        <v>1</v>
      </c>
      <c r="AA128" s="488">
        <f t="shared" si="48"/>
        <v>1</v>
      </c>
      <c r="AB128" s="488">
        <f t="shared" si="49"/>
        <v>0</v>
      </c>
      <c r="AC128" s="457">
        <f t="shared" si="20"/>
        <v>1</v>
      </c>
      <c r="AD128" s="153"/>
      <c r="AE128" s="152"/>
      <c r="AF128" s="639"/>
      <c r="AG128" s="188"/>
    </row>
    <row r="129" spans="1:33" ht="23.45" customHeight="1" x14ac:dyDescent="0.25">
      <c r="A129" s="30"/>
      <c r="B129" s="40"/>
      <c r="C129" s="41"/>
      <c r="D129" s="248"/>
      <c r="E129" s="249"/>
      <c r="F129" s="248"/>
      <c r="G129" s="107" t="s">
        <v>16</v>
      </c>
      <c r="H129" s="1080" t="s">
        <v>512</v>
      </c>
      <c r="I129" s="1081"/>
      <c r="J129" s="1081"/>
      <c r="K129" s="1082"/>
      <c r="L129" s="697"/>
      <c r="M129" s="443"/>
      <c r="N129" s="488"/>
      <c r="O129" s="457"/>
      <c r="P129" s="457">
        <f t="shared" si="46"/>
        <v>0</v>
      </c>
      <c r="Q129" s="457"/>
      <c r="R129" s="488"/>
      <c r="S129" s="488"/>
      <c r="T129" s="488"/>
      <c r="U129" s="488"/>
      <c r="V129" s="488"/>
      <c r="W129" s="488">
        <f t="shared" si="47"/>
        <v>0</v>
      </c>
      <c r="X129" s="488">
        <f t="shared" si="48"/>
        <v>0</v>
      </c>
      <c r="Y129" s="488">
        <f t="shared" si="48"/>
        <v>0</v>
      </c>
      <c r="Z129" s="488">
        <f t="shared" si="48"/>
        <v>0</v>
      </c>
      <c r="AA129" s="488">
        <f t="shared" si="48"/>
        <v>0</v>
      </c>
      <c r="AB129" s="488">
        <f t="shared" si="49"/>
        <v>0</v>
      </c>
      <c r="AC129" s="457">
        <f t="shared" ref="AC129:AC176" si="50">IF(W129-AB129&lt;=0,0,(W129-AB129))</f>
        <v>0</v>
      </c>
      <c r="AD129" s="153"/>
      <c r="AE129" s="152"/>
      <c r="AF129" s="639"/>
      <c r="AG129" s="188"/>
    </row>
    <row r="130" spans="1:33" ht="23.45" customHeight="1" x14ac:dyDescent="0.25">
      <c r="A130" s="30"/>
      <c r="B130" s="40"/>
      <c r="C130" s="41"/>
      <c r="D130" s="248"/>
      <c r="E130" s="249"/>
      <c r="F130" s="248"/>
      <c r="G130" s="285"/>
      <c r="H130" s="281"/>
      <c r="I130" s="1074" t="s">
        <v>634</v>
      </c>
      <c r="J130" s="1075"/>
      <c r="K130" s="1076"/>
      <c r="L130" s="689"/>
      <c r="M130" s="443"/>
      <c r="N130" s="488"/>
      <c r="O130" s="457"/>
      <c r="P130" s="457">
        <f t="shared" si="46"/>
        <v>0</v>
      </c>
      <c r="Q130" s="457"/>
      <c r="R130" s="488"/>
      <c r="S130" s="488"/>
      <c r="T130" s="488"/>
      <c r="U130" s="488"/>
      <c r="V130" s="488"/>
      <c r="W130" s="488">
        <f t="shared" si="47"/>
        <v>0</v>
      </c>
      <c r="X130" s="488">
        <f t="shared" si="48"/>
        <v>0</v>
      </c>
      <c r="Y130" s="488">
        <f t="shared" si="48"/>
        <v>0</v>
      </c>
      <c r="Z130" s="488">
        <f t="shared" si="48"/>
        <v>0</v>
      </c>
      <c r="AA130" s="488">
        <f t="shared" si="48"/>
        <v>0</v>
      </c>
      <c r="AB130" s="488">
        <f t="shared" si="49"/>
        <v>0</v>
      </c>
      <c r="AC130" s="457">
        <f t="shared" si="50"/>
        <v>0</v>
      </c>
      <c r="AD130" s="153"/>
      <c r="AE130" s="152"/>
      <c r="AF130" s="639"/>
      <c r="AG130" s="188"/>
    </row>
    <row r="131" spans="1:33" ht="23.45" customHeight="1" x14ac:dyDescent="0.25">
      <c r="A131" s="30"/>
      <c r="B131" s="40"/>
      <c r="C131" s="41"/>
      <c r="D131" s="248"/>
      <c r="E131" s="249"/>
      <c r="F131" s="248"/>
      <c r="G131" s="285"/>
      <c r="H131" s="281"/>
      <c r="I131" s="104">
        <v>1</v>
      </c>
      <c r="J131" s="967" t="s">
        <v>66</v>
      </c>
      <c r="K131" s="968"/>
      <c r="L131" s="753"/>
      <c r="M131" s="443"/>
      <c r="N131" s="488"/>
      <c r="O131" s="457"/>
      <c r="P131" s="457">
        <f t="shared" si="46"/>
        <v>0</v>
      </c>
      <c r="Q131" s="457"/>
      <c r="R131" s="488"/>
      <c r="S131" s="488"/>
      <c r="T131" s="488"/>
      <c r="U131" s="488"/>
      <c r="V131" s="488"/>
      <c r="W131" s="488">
        <f t="shared" si="47"/>
        <v>0</v>
      </c>
      <c r="X131" s="488">
        <f t="shared" si="48"/>
        <v>0</v>
      </c>
      <c r="Y131" s="488">
        <f t="shared" si="48"/>
        <v>0</v>
      </c>
      <c r="Z131" s="488">
        <f t="shared" si="48"/>
        <v>0</v>
      </c>
      <c r="AA131" s="488">
        <f t="shared" si="48"/>
        <v>0</v>
      </c>
      <c r="AB131" s="488">
        <f t="shared" si="49"/>
        <v>0</v>
      </c>
      <c r="AC131" s="457">
        <f t="shared" si="50"/>
        <v>0</v>
      </c>
      <c r="AD131" s="153"/>
      <c r="AE131" s="152"/>
      <c r="AF131" s="149" t="s">
        <v>237</v>
      </c>
      <c r="AG131" s="188"/>
    </row>
    <row r="132" spans="1:33" ht="32.25" customHeight="1" x14ac:dyDescent="0.25">
      <c r="A132" s="30"/>
      <c r="B132" s="40"/>
      <c r="C132" s="41"/>
      <c r="D132" s="248"/>
      <c r="E132" s="249"/>
      <c r="F132" s="248"/>
      <c r="G132" s="285"/>
      <c r="H132" s="281"/>
      <c r="I132" s="104">
        <v>2</v>
      </c>
      <c r="J132" s="967" t="s">
        <v>26</v>
      </c>
      <c r="K132" s="968"/>
      <c r="L132" s="753"/>
      <c r="M132" s="443"/>
      <c r="N132" s="488"/>
      <c r="O132" s="457"/>
      <c r="P132" s="457">
        <f t="shared" si="46"/>
        <v>0</v>
      </c>
      <c r="Q132" s="457"/>
      <c r="R132" s="488"/>
      <c r="S132" s="488"/>
      <c r="T132" s="488"/>
      <c r="U132" s="488"/>
      <c r="V132" s="488"/>
      <c r="W132" s="488">
        <f t="shared" si="47"/>
        <v>0</v>
      </c>
      <c r="X132" s="488">
        <f t="shared" si="48"/>
        <v>0</v>
      </c>
      <c r="Y132" s="488">
        <f t="shared" si="48"/>
        <v>0</v>
      </c>
      <c r="Z132" s="488">
        <f t="shared" si="48"/>
        <v>0</v>
      </c>
      <c r="AA132" s="488">
        <f t="shared" si="48"/>
        <v>0</v>
      </c>
      <c r="AB132" s="488">
        <f t="shared" si="49"/>
        <v>0</v>
      </c>
      <c r="AC132" s="457">
        <f t="shared" si="50"/>
        <v>0</v>
      </c>
      <c r="AD132" s="153"/>
      <c r="AE132" s="152"/>
      <c r="AF132" s="149" t="s">
        <v>224</v>
      </c>
      <c r="AG132" s="188"/>
    </row>
    <row r="133" spans="1:33" ht="36.75" customHeight="1" x14ac:dyDescent="0.25">
      <c r="A133" s="30"/>
      <c r="B133" s="40"/>
      <c r="C133" s="41"/>
      <c r="D133" s="248"/>
      <c r="E133" s="249"/>
      <c r="F133" s="248"/>
      <c r="G133" s="239"/>
      <c r="H133" s="281"/>
      <c r="I133" s="104">
        <v>3</v>
      </c>
      <c r="J133" s="967" t="s">
        <v>216</v>
      </c>
      <c r="K133" s="968"/>
      <c r="L133" s="753"/>
      <c r="M133" s="443"/>
      <c r="N133" s="488"/>
      <c r="O133" s="457"/>
      <c r="P133" s="457">
        <f t="shared" si="46"/>
        <v>0</v>
      </c>
      <c r="Q133" s="457"/>
      <c r="R133" s="488"/>
      <c r="S133" s="488"/>
      <c r="T133" s="488"/>
      <c r="U133" s="488"/>
      <c r="V133" s="488"/>
      <c r="W133" s="488">
        <f t="shared" si="47"/>
        <v>0</v>
      </c>
      <c r="X133" s="488">
        <f t="shared" si="48"/>
        <v>0</v>
      </c>
      <c r="Y133" s="488">
        <f t="shared" si="48"/>
        <v>0</v>
      </c>
      <c r="Z133" s="488">
        <f t="shared" si="48"/>
        <v>0</v>
      </c>
      <c r="AA133" s="488">
        <f t="shared" si="48"/>
        <v>0</v>
      </c>
      <c r="AB133" s="488">
        <f t="shared" si="49"/>
        <v>0</v>
      </c>
      <c r="AC133" s="457">
        <f t="shared" si="50"/>
        <v>0</v>
      </c>
      <c r="AD133" s="153"/>
      <c r="AE133" s="152"/>
      <c r="AF133" s="149" t="s">
        <v>223</v>
      </c>
      <c r="AG133" s="188"/>
    </row>
    <row r="134" spans="1:33" ht="30" customHeight="1" x14ac:dyDescent="0.25">
      <c r="A134" s="30"/>
      <c r="B134" s="40"/>
      <c r="C134" s="41"/>
      <c r="D134" s="248"/>
      <c r="E134" s="249"/>
      <c r="F134" s="248"/>
      <c r="G134" s="239"/>
      <c r="H134" s="281"/>
      <c r="I134" s="104">
        <v>4</v>
      </c>
      <c r="J134" s="967" t="s">
        <v>235</v>
      </c>
      <c r="K134" s="968"/>
      <c r="L134" s="753"/>
      <c r="M134" s="443"/>
      <c r="N134" s="488"/>
      <c r="O134" s="457"/>
      <c r="P134" s="457">
        <f t="shared" si="46"/>
        <v>0</v>
      </c>
      <c r="Q134" s="457"/>
      <c r="R134" s="488"/>
      <c r="S134" s="488"/>
      <c r="T134" s="488"/>
      <c r="U134" s="488"/>
      <c r="V134" s="488"/>
      <c r="W134" s="488">
        <f t="shared" si="47"/>
        <v>0</v>
      </c>
      <c r="X134" s="488">
        <f t="shared" si="48"/>
        <v>0</v>
      </c>
      <c r="Y134" s="488">
        <f t="shared" si="48"/>
        <v>0</v>
      </c>
      <c r="Z134" s="488">
        <f t="shared" si="48"/>
        <v>0</v>
      </c>
      <c r="AA134" s="488">
        <f t="shared" si="48"/>
        <v>0</v>
      </c>
      <c r="AB134" s="488">
        <f t="shared" si="49"/>
        <v>0</v>
      </c>
      <c r="AC134" s="457">
        <f t="shared" si="50"/>
        <v>0</v>
      </c>
      <c r="AD134" s="153"/>
      <c r="AE134" s="152"/>
      <c r="AF134" s="149" t="s">
        <v>469</v>
      </c>
      <c r="AG134" s="188"/>
    </row>
    <row r="135" spans="1:33" ht="27.75" customHeight="1" x14ac:dyDescent="0.25">
      <c r="A135" s="30"/>
      <c r="B135" s="40"/>
      <c r="C135" s="41"/>
      <c r="D135" s="248"/>
      <c r="E135" s="249"/>
      <c r="F135" s="248"/>
      <c r="G135" s="239"/>
      <c r="H135" s="281"/>
      <c r="I135" s="104">
        <v>5</v>
      </c>
      <c r="J135" s="967" t="s">
        <v>217</v>
      </c>
      <c r="K135" s="968"/>
      <c r="L135" s="753"/>
      <c r="M135" s="443"/>
      <c r="N135" s="488"/>
      <c r="O135" s="457"/>
      <c r="P135" s="457">
        <f t="shared" si="46"/>
        <v>0</v>
      </c>
      <c r="Q135" s="457"/>
      <c r="R135" s="488"/>
      <c r="S135" s="488"/>
      <c r="T135" s="488"/>
      <c r="U135" s="488"/>
      <c r="V135" s="488"/>
      <c r="W135" s="488">
        <f t="shared" si="47"/>
        <v>0</v>
      </c>
      <c r="X135" s="488">
        <f t="shared" si="48"/>
        <v>0</v>
      </c>
      <c r="Y135" s="488">
        <f t="shared" si="48"/>
        <v>0</v>
      </c>
      <c r="Z135" s="488">
        <f t="shared" si="48"/>
        <v>0</v>
      </c>
      <c r="AA135" s="488">
        <f t="shared" si="48"/>
        <v>0</v>
      </c>
      <c r="AB135" s="488">
        <f t="shared" si="49"/>
        <v>0</v>
      </c>
      <c r="AC135" s="457">
        <f t="shared" si="50"/>
        <v>0</v>
      </c>
      <c r="AD135" s="153"/>
      <c r="AE135" s="152"/>
      <c r="AF135" s="149" t="s">
        <v>219</v>
      </c>
      <c r="AG135" s="188"/>
    </row>
    <row r="136" spans="1:33" ht="15" customHeight="1" x14ac:dyDescent="0.25">
      <c r="A136" s="30"/>
      <c r="B136" s="40"/>
      <c r="C136" s="41"/>
      <c r="D136" s="248"/>
      <c r="E136" s="249"/>
      <c r="F136" s="248"/>
      <c r="G136" s="286"/>
      <c r="H136" s="250"/>
      <c r="I136" s="104"/>
      <c r="J136" s="363"/>
      <c r="K136" s="305"/>
      <c r="L136" s="305"/>
      <c r="M136" s="444"/>
      <c r="N136" s="494"/>
      <c r="O136" s="479"/>
      <c r="P136" s="479"/>
      <c r="Q136" s="479"/>
      <c r="R136" s="494"/>
      <c r="S136" s="494"/>
      <c r="T136" s="494"/>
      <c r="U136" s="494"/>
      <c r="V136" s="494"/>
      <c r="W136" s="494"/>
      <c r="X136" s="494"/>
      <c r="Y136" s="494"/>
      <c r="Z136" s="494"/>
      <c r="AA136" s="494"/>
      <c r="AB136" s="494"/>
      <c r="AC136" s="479"/>
      <c r="AD136" s="178"/>
      <c r="AE136" s="177"/>
      <c r="AF136" s="638"/>
      <c r="AG136" s="208"/>
    </row>
    <row r="137" spans="1:33" ht="23.45" customHeight="1" x14ac:dyDescent="0.25">
      <c r="A137" s="30"/>
      <c r="B137" s="40"/>
      <c r="C137" s="41"/>
      <c r="D137" s="248"/>
      <c r="E137" s="593" t="s">
        <v>13</v>
      </c>
      <c r="F137" s="355"/>
      <c r="G137" s="355"/>
      <c r="H137" s="355"/>
      <c r="I137" s="355"/>
      <c r="J137" s="355"/>
      <c r="K137" s="630"/>
      <c r="L137" s="630"/>
      <c r="M137" s="443">
        <v>1</v>
      </c>
      <c r="N137" s="488"/>
      <c r="O137" s="457"/>
      <c r="P137" s="457">
        <f t="shared" si="46"/>
        <v>0</v>
      </c>
      <c r="Q137" s="457"/>
      <c r="R137" s="488"/>
      <c r="S137" s="488"/>
      <c r="T137" s="488"/>
      <c r="U137" s="488"/>
      <c r="V137" s="488"/>
      <c r="W137" s="488">
        <f t="shared" si="47"/>
        <v>1</v>
      </c>
      <c r="X137" s="488">
        <f t="shared" si="48"/>
        <v>1</v>
      </c>
      <c r="Y137" s="488">
        <f t="shared" si="48"/>
        <v>1</v>
      </c>
      <c r="Z137" s="488">
        <f t="shared" si="48"/>
        <v>1</v>
      </c>
      <c r="AA137" s="488">
        <f t="shared" si="48"/>
        <v>1</v>
      </c>
      <c r="AB137" s="488">
        <f t="shared" si="49"/>
        <v>0</v>
      </c>
      <c r="AC137" s="473">
        <f t="shared" si="50"/>
        <v>1</v>
      </c>
      <c r="AD137" s="153"/>
      <c r="AE137" s="152"/>
      <c r="AF137" s="639"/>
      <c r="AG137" s="188"/>
    </row>
    <row r="138" spans="1:33" ht="23.45" customHeight="1" x14ac:dyDescent="0.25">
      <c r="A138" s="30"/>
      <c r="B138" s="40"/>
      <c r="C138" s="41"/>
      <c r="D138" s="248"/>
      <c r="E138" s="239">
        <v>3</v>
      </c>
      <c r="F138" s="1090" t="s">
        <v>513</v>
      </c>
      <c r="G138" s="1174"/>
      <c r="H138" s="1174"/>
      <c r="I138" s="1174"/>
      <c r="J138" s="1174"/>
      <c r="K138" s="1091"/>
      <c r="L138" s="725"/>
      <c r="M138" s="443"/>
      <c r="N138" s="488"/>
      <c r="O138" s="457"/>
      <c r="P138" s="457">
        <f t="shared" si="46"/>
        <v>0</v>
      </c>
      <c r="Q138" s="457"/>
      <c r="R138" s="488"/>
      <c r="S138" s="488"/>
      <c r="T138" s="488"/>
      <c r="U138" s="488"/>
      <c r="V138" s="488"/>
      <c r="W138" s="488">
        <f t="shared" si="47"/>
        <v>0</v>
      </c>
      <c r="X138" s="488">
        <f t="shared" si="48"/>
        <v>0</v>
      </c>
      <c r="Y138" s="488">
        <f t="shared" si="48"/>
        <v>0</v>
      </c>
      <c r="Z138" s="488">
        <f t="shared" si="48"/>
        <v>0</v>
      </c>
      <c r="AA138" s="488">
        <f t="shared" si="48"/>
        <v>0</v>
      </c>
      <c r="AB138" s="488">
        <f t="shared" si="49"/>
        <v>0</v>
      </c>
      <c r="AC138" s="457">
        <f t="shared" si="50"/>
        <v>0</v>
      </c>
      <c r="AD138" s="153"/>
      <c r="AE138" s="152"/>
      <c r="AF138" s="639"/>
      <c r="AG138" s="188"/>
    </row>
    <row r="139" spans="1:33" ht="23.45" customHeight="1" x14ac:dyDescent="0.25">
      <c r="A139" s="30"/>
      <c r="B139" s="40"/>
      <c r="C139" s="41"/>
      <c r="D139" s="248"/>
      <c r="E139" s="249"/>
      <c r="F139" s="248"/>
      <c r="G139" s="359" t="s">
        <v>14</v>
      </c>
      <c r="H139" s="360"/>
      <c r="I139" s="360"/>
      <c r="J139" s="360"/>
      <c r="K139" s="361"/>
      <c r="L139" s="814"/>
      <c r="M139" s="443"/>
      <c r="N139" s="488"/>
      <c r="O139" s="457"/>
      <c r="P139" s="457">
        <f t="shared" si="46"/>
        <v>0</v>
      </c>
      <c r="Q139" s="457"/>
      <c r="R139" s="488"/>
      <c r="S139" s="488"/>
      <c r="T139" s="488"/>
      <c r="U139" s="488"/>
      <c r="V139" s="488"/>
      <c r="W139" s="488">
        <f t="shared" si="47"/>
        <v>0</v>
      </c>
      <c r="X139" s="488">
        <f t="shared" si="48"/>
        <v>0</v>
      </c>
      <c r="Y139" s="488">
        <f t="shared" si="48"/>
        <v>0</v>
      </c>
      <c r="Z139" s="488">
        <f t="shared" si="48"/>
        <v>0</v>
      </c>
      <c r="AA139" s="488">
        <f t="shared" si="48"/>
        <v>0</v>
      </c>
      <c r="AB139" s="488">
        <f t="shared" si="49"/>
        <v>0</v>
      </c>
      <c r="AC139" s="457">
        <f t="shared" si="50"/>
        <v>0</v>
      </c>
      <c r="AD139" s="153"/>
      <c r="AE139" s="152"/>
      <c r="AF139" s="148"/>
      <c r="AG139" s="188"/>
    </row>
    <row r="140" spans="1:33" ht="33" customHeight="1" x14ac:dyDescent="0.25">
      <c r="A140" s="30"/>
      <c r="B140" s="40"/>
      <c r="C140" s="41"/>
      <c r="D140" s="248"/>
      <c r="E140" s="249"/>
      <c r="F140" s="248"/>
      <c r="G140" s="107" t="s">
        <v>12</v>
      </c>
      <c r="H140" s="1175" t="s">
        <v>514</v>
      </c>
      <c r="I140" s="1176"/>
      <c r="J140" s="1176"/>
      <c r="K140" s="1177"/>
      <c r="L140" s="722"/>
      <c r="M140" s="443"/>
      <c r="N140" s="488"/>
      <c r="O140" s="457"/>
      <c r="P140" s="457">
        <f t="shared" si="46"/>
        <v>0</v>
      </c>
      <c r="Q140" s="457"/>
      <c r="R140" s="488"/>
      <c r="S140" s="488"/>
      <c r="T140" s="488"/>
      <c r="U140" s="488"/>
      <c r="V140" s="488"/>
      <c r="W140" s="488">
        <f t="shared" si="47"/>
        <v>0</v>
      </c>
      <c r="X140" s="488">
        <f t="shared" si="48"/>
        <v>0</v>
      </c>
      <c r="Y140" s="488">
        <f t="shared" si="48"/>
        <v>0</v>
      </c>
      <c r="Z140" s="488">
        <f t="shared" si="48"/>
        <v>0</v>
      </c>
      <c r="AA140" s="488">
        <f t="shared" si="48"/>
        <v>0</v>
      </c>
      <c r="AB140" s="488">
        <f t="shared" si="49"/>
        <v>0</v>
      </c>
      <c r="AC140" s="457">
        <f t="shared" si="50"/>
        <v>0</v>
      </c>
      <c r="AD140" s="153"/>
      <c r="AE140" s="152"/>
      <c r="AF140" s="148"/>
      <c r="AG140" s="188"/>
    </row>
    <row r="141" spans="1:33" ht="23.45" customHeight="1" x14ac:dyDescent="0.25">
      <c r="A141" s="30"/>
      <c r="B141" s="40"/>
      <c r="C141" s="41"/>
      <c r="D141" s="248"/>
      <c r="E141" s="249"/>
      <c r="F141" s="248"/>
      <c r="G141" s="285"/>
      <c r="H141" s="281"/>
      <c r="I141" s="1074" t="s">
        <v>634</v>
      </c>
      <c r="J141" s="1075"/>
      <c r="K141" s="1076"/>
      <c r="L141" s="689"/>
      <c r="M141" s="443"/>
      <c r="N141" s="488"/>
      <c r="O141" s="457"/>
      <c r="P141" s="457">
        <f t="shared" si="46"/>
        <v>0</v>
      </c>
      <c r="Q141" s="457"/>
      <c r="R141" s="488"/>
      <c r="S141" s="488"/>
      <c r="T141" s="488"/>
      <c r="U141" s="488"/>
      <c r="V141" s="488"/>
      <c r="W141" s="488">
        <f t="shared" si="47"/>
        <v>0</v>
      </c>
      <c r="X141" s="488">
        <f t="shared" ref="X141:AA141" si="51">W141+S141</f>
        <v>0</v>
      </c>
      <c r="Y141" s="488">
        <f t="shared" si="51"/>
        <v>0</v>
      </c>
      <c r="Z141" s="488">
        <f t="shared" si="51"/>
        <v>0</v>
      </c>
      <c r="AA141" s="488">
        <f t="shared" si="51"/>
        <v>0</v>
      </c>
      <c r="AB141" s="488">
        <f t="shared" si="49"/>
        <v>0</v>
      </c>
      <c r="AC141" s="457">
        <f t="shared" si="50"/>
        <v>0</v>
      </c>
      <c r="AD141" s="153"/>
      <c r="AE141" s="152"/>
      <c r="AF141" s="639"/>
      <c r="AG141" s="188"/>
    </row>
    <row r="142" spans="1:33" ht="23.45" customHeight="1" x14ac:dyDescent="0.25">
      <c r="A142" s="30"/>
      <c r="B142" s="40"/>
      <c r="C142" s="41"/>
      <c r="D142" s="248"/>
      <c r="E142" s="249"/>
      <c r="F142" s="248"/>
      <c r="G142" s="285"/>
      <c r="H142" s="281"/>
      <c r="I142" s="104">
        <v>1</v>
      </c>
      <c r="J142" s="1222" t="s">
        <v>515</v>
      </c>
      <c r="K142" s="1223"/>
      <c r="L142" s="815"/>
      <c r="M142" s="443"/>
      <c r="N142" s="488"/>
      <c r="O142" s="457"/>
      <c r="P142" s="457"/>
      <c r="Q142" s="457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478"/>
      <c r="AD142" s="153"/>
      <c r="AE142" s="152"/>
      <c r="AF142" s="639"/>
      <c r="AG142" s="188"/>
    </row>
    <row r="143" spans="1:33" ht="32.25" customHeight="1" x14ac:dyDescent="0.25">
      <c r="A143" s="30"/>
      <c r="B143" s="40"/>
      <c r="C143" s="41"/>
      <c r="D143" s="248"/>
      <c r="E143" s="249"/>
      <c r="F143" s="248"/>
      <c r="G143" s="285"/>
      <c r="H143" s="281"/>
      <c r="I143" s="104">
        <v>3</v>
      </c>
      <c r="J143" s="967" t="s">
        <v>217</v>
      </c>
      <c r="K143" s="968"/>
      <c r="L143" s="753"/>
      <c r="M143" s="443"/>
      <c r="N143" s="488"/>
      <c r="O143" s="457"/>
      <c r="P143" s="457">
        <f t="shared" ref="P143:P144" si="52">N143+O143</f>
        <v>0</v>
      </c>
      <c r="Q143" s="457"/>
      <c r="R143" s="488"/>
      <c r="S143" s="488"/>
      <c r="T143" s="488"/>
      <c r="U143" s="488"/>
      <c r="V143" s="488"/>
      <c r="W143" s="488">
        <f>IF(R143+($M143-$P143)&lt;=0,0,(R143+($M143-$P143)))</f>
        <v>0</v>
      </c>
      <c r="X143" s="488">
        <f t="shared" ref="X143:AA157" si="53">W143+S143</f>
        <v>0</v>
      </c>
      <c r="Y143" s="488">
        <f t="shared" si="53"/>
        <v>0</v>
      </c>
      <c r="Z143" s="488">
        <f t="shared" si="53"/>
        <v>0</v>
      </c>
      <c r="AA143" s="488">
        <f t="shared" si="53"/>
        <v>0</v>
      </c>
      <c r="AB143" s="488">
        <f t="shared" ref="AB143:AB144" si="54">IF(P143-M143-R143&lt;=0,0,(P143-M143-R143))</f>
        <v>0</v>
      </c>
      <c r="AC143" s="457">
        <f t="shared" ref="AC143:AC144" si="55">IF(W143-AB143&lt;=0,0,(W143-AB143))</f>
        <v>0</v>
      </c>
      <c r="AD143" s="153"/>
      <c r="AE143" s="152"/>
      <c r="AF143" s="148" t="s">
        <v>219</v>
      </c>
      <c r="AG143" s="188"/>
    </row>
    <row r="144" spans="1:33" ht="29.25" customHeight="1" x14ac:dyDescent="0.25">
      <c r="A144" s="30"/>
      <c r="B144" s="40"/>
      <c r="C144" s="41"/>
      <c r="D144" s="248"/>
      <c r="E144" s="249"/>
      <c r="F144" s="248"/>
      <c r="G144" s="285"/>
      <c r="H144" s="281"/>
      <c r="I144" s="104">
        <v>4</v>
      </c>
      <c r="J144" s="967" t="s">
        <v>422</v>
      </c>
      <c r="K144" s="968"/>
      <c r="L144" s="753"/>
      <c r="M144" s="443"/>
      <c r="N144" s="488"/>
      <c r="O144" s="457"/>
      <c r="P144" s="457">
        <f t="shared" si="52"/>
        <v>0</v>
      </c>
      <c r="Q144" s="457"/>
      <c r="R144" s="488"/>
      <c r="S144" s="488"/>
      <c r="T144" s="488"/>
      <c r="U144" s="488"/>
      <c r="V144" s="488"/>
      <c r="W144" s="488">
        <f t="shared" ref="W144" si="56">IF(R144+($M144-$P144)&lt;=0,0,(R144+($M144-$P144)))</f>
        <v>0</v>
      </c>
      <c r="X144" s="488">
        <f t="shared" si="53"/>
        <v>0</v>
      </c>
      <c r="Y144" s="488">
        <f t="shared" si="53"/>
        <v>0</v>
      </c>
      <c r="Z144" s="488">
        <f t="shared" si="53"/>
        <v>0</v>
      </c>
      <c r="AA144" s="488">
        <f t="shared" si="53"/>
        <v>0</v>
      </c>
      <c r="AB144" s="488">
        <f t="shared" si="54"/>
        <v>0</v>
      </c>
      <c r="AC144" s="457">
        <f t="shared" si="55"/>
        <v>0</v>
      </c>
      <c r="AD144" s="153"/>
      <c r="AE144" s="152"/>
      <c r="AF144" s="148" t="s">
        <v>423</v>
      </c>
      <c r="AG144" s="188"/>
    </row>
    <row r="145" spans="1:33" ht="23.45" customHeight="1" x14ac:dyDescent="0.25">
      <c r="A145" s="30"/>
      <c r="B145" s="40"/>
      <c r="C145" s="41"/>
      <c r="D145" s="248"/>
      <c r="E145" s="249"/>
      <c r="F145" s="248"/>
      <c r="G145" s="179"/>
      <c r="H145" s="365"/>
      <c r="I145" s="104"/>
      <c r="J145" s="1189"/>
      <c r="K145" s="1190"/>
      <c r="L145" s="822"/>
      <c r="M145" s="443"/>
      <c r="N145" s="488"/>
      <c r="O145" s="457"/>
      <c r="P145" s="457">
        <f t="shared" si="46"/>
        <v>0</v>
      </c>
      <c r="Q145" s="457"/>
      <c r="R145" s="488"/>
      <c r="S145" s="488"/>
      <c r="T145" s="488"/>
      <c r="U145" s="488"/>
      <c r="V145" s="488"/>
      <c r="W145" s="488">
        <f t="shared" si="47"/>
        <v>0</v>
      </c>
      <c r="X145" s="488">
        <f t="shared" si="53"/>
        <v>0</v>
      </c>
      <c r="Y145" s="488">
        <f t="shared" si="53"/>
        <v>0</v>
      </c>
      <c r="Z145" s="488">
        <f t="shared" si="53"/>
        <v>0</v>
      </c>
      <c r="AA145" s="488">
        <f t="shared" si="53"/>
        <v>0</v>
      </c>
      <c r="AB145" s="488">
        <f t="shared" si="49"/>
        <v>0</v>
      </c>
      <c r="AC145" s="457">
        <f t="shared" si="50"/>
        <v>0</v>
      </c>
      <c r="AD145" s="153"/>
      <c r="AE145" s="152"/>
      <c r="AF145" s="148"/>
      <c r="AG145" s="188"/>
    </row>
    <row r="146" spans="1:33" ht="23.45" customHeight="1" x14ac:dyDescent="0.25">
      <c r="A146" s="30"/>
      <c r="B146" s="40"/>
      <c r="C146" s="41"/>
      <c r="D146" s="248"/>
      <c r="E146" s="249"/>
      <c r="F146" s="248"/>
      <c r="G146" s="1077" t="s">
        <v>14</v>
      </c>
      <c r="H146" s="1078"/>
      <c r="I146" s="1078"/>
      <c r="J146" s="1078"/>
      <c r="K146" s="1079"/>
      <c r="L146" s="765"/>
      <c r="M146" s="443"/>
      <c r="N146" s="488"/>
      <c r="O146" s="457"/>
      <c r="P146" s="457">
        <f t="shared" si="46"/>
        <v>0</v>
      </c>
      <c r="Q146" s="457"/>
      <c r="R146" s="488"/>
      <c r="S146" s="488"/>
      <c r="T146" s="488"/>
      <c r="U146" s="488"/>
      <c r="V146" s="488"/>
      <c r="W146" s="488">
        <f t="shared" si="47"/>
        <v>0</v>
      </c>
      <c r="X146" s="488">
        <f t="shared" si="53"/>
        <v>0</v>
      </c>
      <c r="Y146" s="488">
        <f t="shared" si="53"/>
        <v>0</v>
      </c>
      <c r="Z146" s="488">
        <f t="shared" si="53"/>
        <v>0</v>
      </c>
      <c r="AA146" s="488">
        <f t="shared" si="53"/>
        <v>0</v>
      </c>
      <c r="AB146" s="488">
        <f t="shared" si="49"/>
        <v>0</v>
      </c>
      <c r="AC146" s="457">
        <f t="shared" si="50"/>
        <v>0</v>
      </c>
      <c r="AD146" s="153"/>
      <c r="AE146" s="152"/>
      <c r="AF146" s="148"/>
      <c r="AG146" s="188"/>
    </row>
    <row r="147" spans="1:33" ht="23.45" customHeight="1" x14ac:dyDescent="0.25">
      <c r="A147" s="30"/>
      <c r="B147" s="40"/>
      <c r="C147" s="41"/>
      <c r="D147" s="248"/>
      <c r="E147" s="249"/>
      <c r="F147" s="248"/>
      <c r="G147" s="107" t="s">
        <v>16</v>
      </c>
      <c r="H147" s="1219" t="s">
        <v>516</v>
      </c>
      <c r="I147" s="1220"/>
      <c r="J147" s="1220"/>
      <c r="K147" s="1221"/>
      <c r="L147" s="650"/>
      <c r="M147" s="443"/>
      <c r="N147" s="488"/>
      <c r="O147" s="457"/>
      <c r="P147" s="457">
        <f t="shared" si="46"/>
        <v>0</v>
      </c>
      <c r="Q147" s="457"/>
      <c r="R147" s="488"/>
      <c r="S147" s="488"/>
      <c r="T147" s="488"/>
      <c r="U147" s="488"/>
      <c r="V147" s="488"/>
      <c r="W147" s="488">
        <f>IF(R147+($M147-$P147)&lt;=0,0,(R147+($M147-$P147)))</f>
        <v>0</v>
      </c>
      <c r="X147" s="488">
        <f t="shared" si="53"/>
        <v>0</v>
      </c>
      <c r="Y147" s="488">
        <f t="shared" si="53"/>
        <v>0</v>
      </c>
      <c r="Z147" s="488">
        <f t="shared" si="53"/>
        <v>0</v>
      </c>
      <c r="AA147" s="488">
        <f t="shared" si="53"/>
        <v>0</v>
      </c>
      <c r="AB147" s="488">
        <f t="shared" si="49"/>
        <v>0</v>
      </c>
      <c r="AC147" s="457">
        <f t="shared" si="50"/>
        <v>0</v>
      </c>
      <c r="AD147" s="153"/>
      <c r="AE147" s="152"/>
      <c r="AF147" s="639"/>
      <c r="AG147" s="188"/>
    </row>
    <row r="148" spans="1:33" ht="23.45" customHeight="1" x14ac:dyDescent="0.25">
      <c r="A148" s="30"/>
      <c r="B148" s="40"/>
      <c r="C148" s="41"/>
      <c r="D148" s="248"/>
      <c r="E148" s="249"/>
      <c r="F148" s="248"/>
      <c r="G148" s="285"/>
      <c r="H148" s="281"/>
      <c r="I148" s="1074" t="s">
        <v>634</v>
      </c>
      <c r="J148" s="1075"/>
      <c r="K148" s="1076"/>
      <c r="L148" s="689"/>
      <c r="M148" s="443"/>
      <c r="N148" s="488"/>
      <c r="O148" s="457"/>
      <c r="P148" s="457"/>
      <c r="Q148" s="457"/>
      <c r="R148" s="488"/>
      <c r="S148" s="488"/>
      <c r="T148" s="488"/>
      <c r="U148" s="488"/>
      <c r="V148" s="488"/>
      <c r="W148" s="488"/>
      <c r="X148" s="488"/>
      <c r="Y148" s="488"/>
      <c r="Z148" s="488"/>
      <c r="AA148" s="488"/>
      <c r="AB148" s="488"/>
      <c r="AC148" s="457"/>
      <c r="AD148" s="153"/>
      <c r="AE148" s="152"/>
      <c r="AF148" s="639"/>
      <c r="AG148" s="188"/>
    </row>
    <row r="149" spans="1:33" ht="33.75" customHeight="1" x14ac:dyDescent="0.25">
      <c r="A149" s="30"/>
      <c r="B149" s="40"/>
      <c r="C149" s="41"/>
      <c r="D149" s="248"/>
      <c r="E149" s="249"/>
      <c r="F149" s="248"/>
      <c r="G149" s="285"/>
      <c r="H149" s="281"/>
      <c r="I149" s="104">
        <v>1</v>
      </c>
      <c r="J149" s="967" t="s">
        <v>26</v>
      </c>
      <c r="K149" s="968"/>
      <c r="L149" s="753"/>
      <c r="M149" s="443"/>
      <c r="N149" s="488"/>
      <c r="O149" s="457"/>
      <c r="P149" s="457">
        <f t="shared" si="46"/>
        <v>0</v>
      </c>
      <c r="Q149" s="457"/>
      <c r="R149" s="488"/>
      <c r="S149" s="488"/>
      <c r="T149" s="488"/>
      <c r="U149" s="488"/>
      <c r="V149" s="488"/>
      <c r="W149" s="488">
        <f t="shared" ref="W149" si="57">IF(R149+($M149-$P149)&lt;=0,0,(R149+($M149-$P149)))</f>
        <v>0</v>
      </c>
      <c r="X149" s="488">
        <f t="shared" si="53"/>
        <v>0</v>
      </c>
      <c r="Y149" s="488">
        <f t="shared" si="53"/>
        <v>0</v>
      </c>
      <c r="Z149" s="488">
        <f t="shared" si="53"/>
        <v>0</v>
      </c>
      <c r="AA149" s="488">
        <f t="shared" si="53"/>
        <v>0</v>
      </c>
      <c r="AB149" s="488">
        <f t="shared" si="49"/>
        <v>0</v>
      </c>
      <c r="AC149" s="457">
        <f t="shared" si="50"/>
        <v>0</v>
      </c>
      <c r="AD149" s="153"/>
      <c r="AE149" s="152"/>
      <c r="AF149" s="148" t="s">
        <v>224</v>
      </c>
      <c r="AG149" s="188"/>
    </row>
    <row r="150" spans="1:33" ht="26.25" customHeight="1" x14ac:dyDescent="0.25">
      <c r="A150" s="30"/>
      <c r="B150" s="40"/>
      <c r="C150" s="41"/>
      <c r="D150" s="248"/>
      <c r="E150" s="249"/>
      <c r="F150" s="248"/>
      <c r="G150" s="239"/>
      <c r="H150" s="281"/>
      <c r="I150" s="104">
        <v>2</v>
      </c>
      <c r="J150" s="967" t="s">
        <v>217</v>
      </c>
      <c r="K150" s="968"/>
      <c r="L150" s="753"/>
      <c r="M150" s="443"/>
      <c r="N150" s="488"/>
      <c r="O150" s="457"/>
      <c r="P150" s="457">
        <f t="shared" si="46"/>
        <v>0</v>
      </c>
      <c r="Q150" s="457"/>
      <c r="R150" s="488"/>
      <c r="S150" s="488"/>
      <c r="T150" s="488"/>
      <c r="U150" s="488"/>
      <c r="V150" s="488"/>
      <c r="W150" s="488">
        <f>IF(R150+($M150-$P150)&lt;=0,0,(R150+($M150-$P150)))</f>
        <v>0</v>
      </c>
      <c r="X150" s="488">
        <f t="shared" si="53"/>
        <v>0</v>
      </c>
      <c r="Y150" s="488">
        <f t="shared" si="53"/>
        <v>0</v>
      </c>
      <c r="Z150" s="488">
        <f t="shared" si="53"/>
        <v>0</v>
      </c>
      <c r="AA150" s="488">
        <f t="shared" si="53"/>
        <v>0</v>
      </c>
      <c r="AB150" s="488">
        <f t="shared" si="49"/>
        <v>0</v>
      </c>
      <c r="AC150" s="457">
        <f t="shared" si="50"/>
        <v>0</v>
      </c>
      <c r="AD150" s="153"/>
      <c r="AE150" s="152"/>
      <c r="AF150" s="148" t="s">
        <v>219</v>
      </c>
      <c r="AG150" s="188"/>
    </row>
    <row r="151" spans="1:33" ht="27" customHeight="1" x14ac:dyDescent="0.25">
      <c r="A151" s="30"/>
      <c r="B151" s="40"/>
      <c r="C151" s="41"/>
      <c r="D151" s="248"/>
      <c r="E151" s="249"/>
      <c r="F151" s="248"/>
      <c r="G151" s="239"/>
      <c r="H151" s="281"/>
      <c r="I151" s="104">
        <v>3</v>
      </c>
      <c r="J151" s="967" t="s">
        <v>422</v>
      </c>
      <c r="K151" s="968"/>
      <c r="L151" s="753"/>
      <c r="M151" s="443"/>
      <c r="N151" s="488"/>
      <c r="O151" s="457"/>
      <c r="P151" s="457">
        <f t="shared" si="46"/>
        <v>0</v>
      </c>
      <c r="Q151" s="457"/>
      <c r="R151" s="488"/>
      <c r="S151" s="488"/>
      <c r="T151" s="488"/>
      <c r="U151" s="488"/>
      <c r="V151" s="488"/>
      <c r="W151" s="488">
        <f t="shared" ref="W151" si="58">IF(R151+($M151-$P151)&lt;=0,0,(R151+($M151-$P151)))</f>
        <v>0</v>
      </c>
      <c r="X151" s="488">
        <f t="shared" si="53"/>
        <v>0</v>
      </c>
      <c r="Y151" s="488">
        <f t="shared" si="53"/>
        <v>0</v>
      </c>
      <c r="Z151" s="488">
        <f t="shared" si="53"/>
        <v>0</v>
      </c>
      <c r="AA151" s="488">
        <f t="shared" si="53"/>
        <v>0</v>
      </c>
      <c r="AB151" s="488">
        <f t="shared" si="49"/>
        <v>0</v>
      </c>
      <c r="AC151" s="457">
        <f t="shared" si="50"/>
        <v>0</v>
      </c>
      <c r="AD151" s="153"/>
      <c r="AE151" s="152"/>
      <c r="AF151" s="148" t="s">
        <v>423</v>
      </c>
      <c r="AG151" s="188"/>
    </row>
    <row r="152" spans="1:33" ht="23.45" customHeight="1" x14ac:dyDescent="0.25">
      <c r="A152" s="30"/>
      <c r="B152" s="40"/>
      <c r="C152" s="41"/>
      <c r="D152" s="248"/>
      <c r="E152" s="249"/>
      <c r="F152" s="248"/>
      <c r="G152" s="286"/>
      <c r="H152" s="250"/>
      <c r="I152" s="104"/>
      <c r="J152" s="603"/>
      <c r="K152" s="604"/>
      <c r="L152" s="829"/>
      <c r="M152" s="443"/>
      <c r="N152" s="488"/>
      <c r="O152" s="457"/>
      <c r="P152" s="457">
        <f t="shared" si="46"/>
        <v>0</v>
      </c>
      <c r="Q152" s="457"/>
      <c r="R152" s="488"/>
      <c r="S152" s="488"/>
      <c r="T152" s="488"/>
      <c r="U152" s="488"/>
      <c r="V152" s="488"/>
      <c r="W152" s="488">
        <f>IF(R152+($M152-$P152)&lt;=0,0,(R152+($M152-$P152)))</f>
        <v>0</v>
      </c>
      <c r="X152" s="488">
        <f t="shared" si="53"/>
        <v>0</v>
      </c>
      <c r="Y152" s="488">
        <f t="shared" si="53"/>
        <v>0</v>
      </c>
      <c r="Z152" s="488">
        <f t="shared" si="53"/>
        <v>0</v>
      </c>
      <c r="AA152" s="488">
        <f t="shared" si="53"/>
        <v>0</v>
      </c>
      <c r="AB152" s="488">
        <f t="shared" si="49"/>
        <v>0</v>
      </c>
      <c r="AC152" s="457">
        <f t="shared" si="50"/>
        <v>0</v>
      </c>
      <c r="AD152" s="153"/>
      <c r="AE152" s="152"/>
      <c r="AF152" s="639"/>
      <c r="AG152" s="188"/>
    </row>
    <row r="153" spans="1:33" ht="16.5" x14ac:dyDescent="0.25">
      <c r="A153" s="30"/>
      <c r="B153" s="40"/>
      <c r="C153" s="41"/>
      <c r="D153" s="248"/>
      <c r="E153" s="249"/>
      <c r="F153" s="248"/>
      <c r="G153" s="286"/>
      <c r="H153" s="250"/>
      <c r="I153" s="1193" t="s">
        <v>27</v>
      </c>
      <c r="J153" s="1194"/>
      <c r="K153" s="1195"/>
      <c r="L153" s="830"/>
      <c r="M153" s="443"/>
      <c r="N153" s="488"/>
      <c r="O153" s="457"/>
      <c r="P153" s="457">
        <f t="shared" si="46"/>
        <v>0</v>
      </c>
      <c r="Q153" s="457"/>
      <c r="R153" s="488"/>
      <c r="S153" s="488"/>
      <c r="T153" s="488"/>
      <c r="U153" s="488"/>
      <c r="V153" s="488"/>
      <c r="W153" s="488">
        <f>IF(R153+($M153-$P153)&lt;=0,0,(R153+($M153-$P153)))</f>
        <v>0</v>
      </c>
      <c r="X153" s="488">
        <f t="shared" si="53"/>
        <v>0</v>
      </c>
      <c r="Y153" s="488">
        <f t="shared" si="53"/>
        <v>0</v>
      </c>
      <c r="Z153" s="488">
        <f t="shared" si="53"/>
        <v>0</v>
      </c>
      <c r="AA153" s="488">
        <f t="shared" si="53"/>
        <v>0</v>
      </c>
      <c r="AB153" s="488">
        <f t="shared" si="49"/>
        <v>0</v>
      </c>
      <c r="AC153" s="457">
        <f t="shared" si="50"/>
        <v>0</v>
      </c>
      <c r="AD153" s="153"/>
      <c r="AE153" s="152"/>
      <c r="AF153" s="148"/>
      <c r="AG153" s="188"/>
    </row>
    <row r="154" spans="1:33" ht="24" customHeight="1" x14ac:dyDescent="0.25">
      <c r="A154" s="30"/>
      <c r="B154" s="40"/>
      <c r="C154" s="41"/>
      <c r="D154" s="248"/>
      <c r="E154" s="249"/>
      <c r="F154" s="248"/>
      <c r="G154" s="286"/>
      <c r="H154" s="250"/>
      <c r="I154" s="166"/>
      <c r="J154" s="1196" t="s">
        <v>518</v>
      </c>
      <c r="K154" s="1197"/>
      <c r="L154" s="729"/>
      <c r="M154" s="443"/>
      <c r="N154" s="488"/>
      <c r="O154" s="457"/>
      <c r="P154" s="457">
        <f t="shared" si="46"/>
        <v>0</v>
      </c>
      <c r="Q154" s="457"/>
      <c r="R154" s="488"/>
      <c r="S154" s="488"/>
      <c r="T154" s="488"/>
      <c r="U154" s="488"/>
      <c r="V154" s="488"/>
      <c r="W154" s="488">
        <f t="shared" ref="W154:W161" si="59">IF(R154+($M154-$P154)&lt;=0,0,(R154+($M154-$P154)))</f>
        <v>0</v>
      </c>
      <c r="X154" s="488">
        <f t="shared" si="53"/>
        <v>0</v>
      </c>
      <c r="Y154" s="488">
        <f t="shared" si="53"/>
        <v>0</v>
      </c>
      <c r="Z154" s="488">
        <f t="shared" si="53"/>
        <v>0</v>
      </c>
      <c r="AA154" s="488">
        <f t="shared" si="53"/>
        <v>0</v>
      </c>
      <c r="AB154" s="488">
        <f t="shared" si="49"/>
        <v>0</v>
      </c>
      <c r="AC154" s="457">
        <f t="shared" si="50"/>
        <v>0</v>
      </c>
      <c r="AD154" s="153"/>
      <c r="AE154" s="152"/>
      <c r="AF154" s="148"/>
      <c r="AG154" s="188"/>
    </row>
    <row r="155" spans="1:33" ht="24" customHeight="1" x14ac:dyDescent="0.25">
      <c r="A155" s="30"/>
      <c r="B155" s="40"/>
      <c r="C155" s="41"/>
      <c r="D155" s="248"/>
      <c r="E155" s="249"/>
      <c r="F155" s="248"/>
      <c r="G155" s="286"/>
      <c r="H155" s="250"/>
      <c r="I155" s="104">
        <v>1</v>
      </c>
      <c r="J155" s="1191" t="s">
        <v>519</v>
      </c>
      <c r="K155" s="1192"/>
      <c r="L155" s="831"/>
      <c r="M155" s="443"/>
      <c r="N155" s="488"/>
      <c r="O155" s="457"/>
      <c r="P155" s="457">
        <f t="shared" si="46"/>
        <v>0</v>
      </c>
      <c r="Q155" s="457"/>
      <c r="R155" s="488"/>
      <c r="S155" s="488"/>
      <c r="T155" s="488"/>
      <c r="U155" s="488"/>
      <c r="V155" s="488"/>
      <c r="W155" s="488">
        <f t="shared" si="59"/>
        <v>0</v>
      </c>
      <c r="X155" s="488">
        <f t="shared" si="53"/>
        <v>0</v>
      </c>
      <c r="Y155" s="488">
        <f t="shared" si="53"/>
        <v>0</v>
      </c>
      <c r="Z155" s="488">
        <f t="shared" si="53"/>
        <v>0</v>
      </c>
      <c r="AA155" s="488">
        <f t="shared" si="53"/>
        <v>0</v>
      </c>
      <c r="AB155" s="488">
        <f t="shared" si="49"/>
        <v>0</v>
      </c>
      <c r="AC155" s="443">
        <f t="shared" si="50"/>
        <v>0</v>
      </c>
      <c r="AD155" s="153"/>
      <c r="AE155" s="152"/>
      <c r="AF155" s="639"/>
      <c r="AG155" s="188"/>
    </row>
    <row r="156" spans="1:33" ht="24" customHeight="1" x14ac:dyDescent="0.25">
      <c r="A156" s="30"/>
      <c r="B156" s="40"/>
      <c r="C156" s="41"/>
      <c r="D156" s="248"/>
      <c r="E156" s="249"/>
      <c r="F156" s="248"/>
      <c r="G156" s="286"/>
      <c r="H156" s="250"/>
      <c r="I156" s="104">
        <v>2</v>
      </c>
      <c r="J156" s="1191" t="s">
        <v>520</v>
      </c>
      <c r="K156" s="1192"/>
      <c r="L156" s="831"/>
      <c r="M156" s="443"/>
      <c r="N156" s="488"/>
      <c r="O156" s="457"/>
      <c r="P156" s="457">
        <f t="shared" si="46"/>
        <v>0</v>
      </c>
      <c r="Q156" s="457"/>
      <c r="R156" s="488"/>
      <c r="S156" s="488"/>
      <c r="T156" s="488"/>
      <c r="U156" s="488"/>
      <c r="V156" s="488"/>
      <c r="W156" s="488">
        <f t="shared" si="59"/>
        <v>0</v>
      </c>
      <c r="X156" s="488">
        <f t="shared" si="53"/>
        <v>0</v>
      </c>
      <c r="Y156" s="488">
        <f t="shared" si="53"/>
        <v>0</v>
      </c>
      <c r="Z156" s="488">
        <f t="shared" si="53"/>
        <v>0</v>
      </c>
      <c r="AA156" s="488">
        <f t="shared" si="53"/>
        <v>0</v>
      </c>
      <c r="AB156" s="488">
        <f t="shared" si="49"/>
        <v>0</v>
      </c>
      <c r="AC156" s="457">
        <f t="shared" si="50"/>
        <v>0</v>
      </c>
      <c r="AD156" s="153"/>
      <c r="AE156" s="152"/>
      <c r="AF156" s="639"/>
      <c r="AG156" s="188"/>
    </row>
    <row r="157" spans="1:33" ht="24" customHeight="1" x14ac:dyDescent="0.25">
      <c r="A157" s="30"/>
      <c r="B157" s="40"/>
      <c r="C157" s="41"/>
      <c r="D157" s="248"/>
      <c r="E157" s="249"/>
      <c r="F157" s="248"/>
      <c r="G157" s="286"/>
      <c r="H157" s="250"/>
      <c r="I157" s="104">
        <v>3</v>
      </c>
      <c r="J157" s="1191" t="s">
        <v>521</v>
      </c>
      <c r="K157" s="1192"/>
      <c r="L157" s="831"/>
      <c r="M157" s="443"/>
      <c r="N157" s="488"/>
      <c r="O157" s="457"/>
      <c r="P157" s="457">
        <f t="shared" si="46"/>
        <v>0</v>
      </c>
      <c r="Q157" s="457"/>
      <c r="R157" s="488"/>
      <c r="S157" s="488"/>
      <c r="T157" s="488"/>
      <c r="U157" s="488"/>
      <c r="V157" s="488"/>
      <c r="W157" s="488">
        <f t="shared" si="59"/>
        <v>0</v>
      </c>
      <c r="X157" s="488">
        <f t="shared" si="53"/>
        <v>0</v>
      </c>
      <c r="Y157" s="488">
        <f t="shared" si="53"/>
        <v>0</v>
      </c>
      <c r="Z157" s="488">
        <f t="shared" si="53"/>
        <v>0</v>
      </c>
      <c r="AA157" s="488">
        <f t="shared" si="53"/>
        <v>0</v>
      </c>
      <c r="AB157" s="488">
        <f t="shared" si="49"/>
        <v>0</v>
      </c>
      <c r="AC157" s="457">
        <f t="shared" si="50"/>
        <v>0</v>
      </c>
      <c r="AD157" s="153"/>
      <c r="AE157" s="152"/>
      <c r="AF157" s="639"/>
      <c r="AG157" s="188"/>
    </row>
    <row r="158" spans="1:33" ht="24" customHeight="1" x14ac:dyDescent="0.25">
      <c r="A158" s="30"/>
      <c r="B158" s="40"/>
      <c r="C158" s="41"/>
      <c r="D158" s="248"/>
      <c r="E158" s="249"/>
      <c r="F158" s="248"/>
      <c r="G158" s="286"/>
      <c r="H158" s="250"/>
      <c r="I158" s="104">
        <v>4</v>
      </c>
      <c r="J158" s="1191" t="s">
        <v>522</v>
      </c>
      <c r="K158" s="1192"/>
      <c r="L158" s="831"/>
      <c r="M158" s="443">
        <v>1</v>
      </c>
      <c r="N158" s="488"/>
      <c r="O158" s="457"/>
      <c r="P158" s="457">
        <f t="shared" si="46"/>
        <v>0</v>
      </c>
      <c r="Q158" s="457"/>
      <c r="R158" s="488"/>
      <c r="S158" s="488"/>
      <c r="T158" s="488"/>
      <c r="U158" s="488"/>
      <c r="V158" s="488"/>
      <c r="W158" s="488">
        <f t="shared" si="59"/>
        <v>1</v>
      </c>
      <c r="X158" s="488">
        <f t="shared" ref="X158:AA173" si="60">W158+S158</f>
        <v>1</v>
      </c>
      <c r="Y158" s="488">
        <f t="shared" si="60"/>
        <v>1</v>
      </c>
      <c r="Z158" s="488">
        <f t="shared" si="60"/>
        <v>1</v>
      </c>
      <c r="AA158" s="488">
        <f t="shared" si="60"/>
        <v>1</v>
      </c>
      <c r="AB158" s="488">
        <f t="shared" si="49"/>
        <v>0</v>
      </c>
      <c r="AC158" s="457">
        <f t="shared" si="50"/>
        <v>1</v>
      </c>
      <c r="AD158" s="153"/>
      <c r="AE158" s="152"/>
      <c r="AF158" s="639"/>
      <c r="AG158" s="188"/>
    </row>
    <row r="159" spans="1:33" ht="24" customHeight="1" x14ac:dyDescent="0.25">
      <c r="A159" s="30"/>
      <c r="B159" s="40"/>
      <c r="C159" s="41"/>
      <c r="D159" s="248"/>
      <c r="E159" s="249"/>
      <c r="F159" s="248"/>
      <c r="G159" s="286"/>
      <c r="H159" s="250"/>
      <c r="I159" s="104">
        <v>5</v>
      </c>
      <c r="J159" s="1191" t="s">
        <v>523</v>
      </c>
      <c r="K159" s="1192"/>
      <c r="L159" s="831"/>
      <c r="M159" s="443"/>
      <c r="N159" s="488"/>
      <c r="O159" s="457"/>
      <c r="P159" s="457">
        <f t="shared" si="46"/>
        <v>0</v>
      </c>
      <c r="Q159" s="457"/>
      <c r="R159" s="488"/>
      <c r="S159" s="488"/>
      <c r="T159" s="488"/>
      <c r="U159" s="488"/>
      <c r="V159" s="488"/>
      <c r="W159" s="488">
        <f t="shared" si="59"/>
        <v>0</v>
      </c>
      <c r="X159" s="488">
        <f t="shared" si="60"/>
        <v>0</v>
      </c>
      <c r="Y159" s="488">
        <f t="shared" si="60"/>
        <v>0</v>
      </c>
      <c r="Z159" s="488">
        <f t="shared" si="60"/>
        <v>0</v>
      </c>
      <c r="AA159" s="488">
        <f t="shared" si="60"/>
        <v>0</v>
      </c>
      <c r="AB159" s="488">
        <f t="shared" si="49"/>
        <v>0</v>
      </c>
      <c r="AC159" s="457">
        <f t="shared" si="50"/>
        <v>0</v>
      </c>
      <c r="AD159" s="153"/>
      <c r="AE159" s="152"/>
      <c r="AF159" s="639"/>
      <c r="AG159" s="188"/>
    </row>
    <row r="160" spans="1:33" ht="24" customHeight="1" x14ac:dyDescent="0.25">
      <c r="A160" s="30"/>
      <c r="B160" s="40"/>
      <c r="C160" s="41"/>
      <c r="D160" s="248"/>
      <c r="E160" s="249"/>
      <c r="F160" s="248"/>
      <c r="G160" s="286"/>
      <c r="H160" s="250"/>
      <c r="I160" s="104">
        <v>6</v>
      </c>
      <c r="J160" s="1191" t="s">
        <v>524</v>
      </c>
      <c r="K160" s="1192"/>
      <c r="L160" s="831"/>
      <c r="M160" s="443"/>
      <c r="N160" s="488"/>
      <c r="O160" s="457"/>
      <c r="P160" s="457">
        <f t="shared" si="46"/>
        <v>0</v>
      </c>
      <c r="Q160" s="457"/>
      <c r="R160" s="488"/>
      <c r="S160" s="488"/>
      <c r="T160" s="488"/>
      <c r="U160" s="488"/>
      <c r="V160" s="488"/>
      <c r="W160" s="488">
        <f t="shared" si="59"/>
        <v>0</v>
      </c>
      <c r="X160" s="488">
        <f t="shared" si="60"/>
        <v>0</v>
      </c>
      <c r="Y160" s="488">
        <f t="shared" si="60"/>
        <v>0</v>
      </c>
      <c r="Z160" s="488">
        <f t="shared" si="60"/>
        <v>0</v>
      </c>
      <c r="AA160" s="488">
        <f t="shared" si="60"/>
        <v>0</v>
      </c>
      <c r="AB160" s="488">
        <f t="shared" si="49"/>
        <v>0</v>
      </c>
      <c r="AC160" s="478">
        <f t="shared" si="50"/>
        <v>0</v>
      </c>
      <c r="AD160" s="153"/>
      <c r="AE160" s="152"/>
      <c r="AF160" s="148"/>
      <c r="AG160" s="188"/>
    </row>
    <row r="161" spans="1:33" ht="24" customHeight="1" x14ac:dyDescent="0.25">
      <c r="A161" s="30"/>
      <c r="B161" s="40"/>
      <c r="C161" s="41"/>
      <c r="D161" s="248"/>
      <c r="E161" s="249"/>
      <c r="F161" s="248"/>
      <c r="G161" s="286"/>
      <c r="H161" s="250"/>
      <c r="I161" s="104">
        <v>7</v>
      </c>
      <c r="J161" s="1122" t="s">
        <v>525</v>
      </c>
      <c r="K161" s="1124"/>
      <c r="L161" s="691"/>
      <c r="M161" s="443"/>
      <c r="N161" s="488"/>
      <c r="O161" s="457"/>
      <c r="P161" s="457">
        <f t="shared" si="46"/>
        <v>0</v>
      </c>
      <c r="Q161" s="457"/>
      <c r="R161" s="488"/>
      <c r="S161" s="488"/>
      <c r="T161" s="488"/>
      <c r="U161" s="488"/>
      <c r="V161" s="488"/>
      <c r="W161" s="488">
        <f t="shared" si="59"/>
        <v>0</v>
      </c>
      <c r="X161" s="488">
        <f t="shared" si="60"/>
        <v>0</v>
      </c>
      <c r="Y161" s="488">
        <f t="shared" si="60"/>
        <v>0</v>
      </c>
      <c r="Z161" s="488">
        <f t="shared" si="60"/>
        <v>0</v>
      </c>
      <c r="AA161" s="488">
        <f t="shared" si="60"/>
        <v>0</v>
      </c>
      <c r="AB161" s="488">
        <f t="shared" si="49"/>
        <v>0</v>
      </c>
      <c r="AC161" s="457">
        <f t="shared" si="50"/>
        <v>0</v>
      </c>
      <c r="AD161" s="153"/>
      <c r="AE161" s="152"/>
      <c r="AF161" s="148"/>
      <c r="AG161" s="188"/>
    </row>
    <row r="162" spans="1:33" ht="24" customHeight="1" x14ac:dyDescent="0.25">
      <c r="A162" s="30"/>
      <c r="B162" s="40"/>
      <c r="C162" s="41"/>
      <c r="D162" s="248"/>
      <c r="E162" s="249"/>
      <c r="F162" s="248"/>
      <c r="G162" s="286"/>
      <c r="H162" s="250"/>
      <c r="I162" s="104">
        <v>8</v>
      </c>
      <c r="J162" s="1122" t="s">
        <v>526</v>
      </c>
      <c r="K162" s="1124"/>
      <c r="L162" s="691"/>
      <c r="M162" s="443"/>
      <c r="N162" s="488"/>
      <c r="O162" s="457"/>
      <c r="P162" s="457">
        <f t="shared" si="46"/>
        <v>0</v>
      </c>
      <c r="Q162" s="457"/>
      <c r="R162" s="488"/>
      <c r="S162" s="488"/>
      <c r="T162" s="488"/>
      <c r="U162" s="488"/>
      <c r="V162" s="488"/>
      <c r="W162" s="488">
        <f>IF(R162+($M162-$P162)&lt;=0,0,(R162+($M162-$P162)))</f>
        <v>0</v>
      </c>
      <c r="X162" s="488">
        <f t="shared" si="60"/>
        <v>0</v>
      </c>
      <c r="Y162" s="488">
        <f t="shared" si="60"/>
        <v>0</v>
      </c>
      <c r="Z162" s="488">
        <f t="shared" si="60"/>
        <v>0</v>
      </c>
      <c r="AA162" s="488">
        <f t="shared" si="60"/>
        <v>0</v>
      </c>
      <c r="AB162" s="488">
        <f t="shared" si="49"/>
        <v>0</v>
      </c>
      <c r="AC162" s="457">
        <f t="shared" si="50"/>
        <v>0</v>
      </c>
      <c r="AD162" s="153"/>
      <c r="AE162" s="152"/>
      <c r="AF162" s="639"/>
      <c r="AG162" s="188"/>
    </row>
    <row r="163" spans="1:33" ht="24" customHeight="1" x14ac:dyDescent="0.25">
      <c r="A163" s="30"/>
      <c r="B163" s="40"/>
      <c r="C163" s="41"/>
      <c r="D163" s="248"/>
      <c r="E163" s="249"/>
      <c r="F163" s="248"/>
      <c r="G163" s="286"/>
      <c r="H163" s="250"/>
      <c r="I163" s="104">
        <v>9</v>
      </c>
      <c r="J163" s="1191" t="s">
        <v>527</v>
      </c>
      <c r="K163" s="1192"/>
      <c r="L163" s="831"/>
      <c r="M163" s="443"/>
      <c r="N163" s="488"/>
      <c r="O163" s="457"/>
      <c r="P163" s="457"/>
      <c r="Q163" s="457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57"/>
      <c r="AD163" s="153"/>
      <c r="AE163" s="152"/>
      <c r="AF163" s="639"/>
      <c r="AG163" s="188"/>
    </row>
    <row r="164" spans="1:33" ht="24" customHeight="1" x14ac:dyDescent="0.25">
      <c r="A164" s="30"/>
      <c r="B164" s="40"/>
      <c r="C164" s="41"/>
      <c r="D164" s="248"/>
      <c r="E164" s="249"/>
      <c r="F164" s="248"/>
      <c r="G164" s="286"/>
      <c r="H164" s="250"/>
      <c r="I164" s="104">
        <v>10</v>
      </c>
      <c r="J164" s="1191" t="s">
        <v>528</v>
      </c>
      <c r="K164" s="1192"/>
      <c r="L164" s="712"/>
      <c r="M164" s="444"/>
      <c r="N164" s="494"/>
      <c r="O164" s="479"/>
      <c r="P164" s="479"/>
      <c r="Q164" s="479"/>
      <c r="R164" s="494"/>
      <c r="S164" s="494"/>
      <c r="T164" s="494"/>
      <c r="U164" s="494"/>
      <c r="V164" s="494"/>
      <c r="W164" s="494"/>
      <c r="X164" s="494"/>
      <c r="Y164" s="494"/>
      <c r="Z164" s="494"/>
      <c r="AA164" s="494"/>
      <c r="AB164" s="494"/>
      <c r="AC164" s="479"/>
      <c r="AD164" s="178"/>
      <c r="AE164" s="177"/>
      <c r="AF164" s="638"/>
      <c r="AG164" s="208"/>
    </row>
    <row r="165" spans="1:33" ht="24" customHeight="1" x14ac:dyDescent="0.25">
      <c r="A165" s="30"/>
      <c r="B165" s="40"/>
      <c r="C165" s="41"/>
      <c r="D165" s="248"/>
      <c r="E165" s="249"/>
      <c r="F165" s="248"/>
      <c r="G165" s="286"/>
      <c r="H165" s="250"/>
      <c r="I165" s="104">
        <v>11</v>
      </c>
      <c r="J165" s="1191" t="s">
        <v>529</v>
      </c>
      <c r="K165" s="1192"/>
      <c r="L165" s="831"/>
      <c r="M165" s="443">
        <v>1</v>
      </c>
      <c r="N165" s="488"/>
      <c r="O165" s="457"/>
      <c r="P165" s="457">
        <f t="shared" si="46"/>
        <v>0</v>
      </c>
      <c r="Q165" s="457"/>
      <c r="R165" s="488"/>
      <c r="S165" s="488"/>
      <c r="T165" s="488"/>
      <c r="U165" s="488"/>
      <c r="V165" s="488"/>
      <c r="W165" s="488">
        <f>IF(R165+($M165-$P165)&lt;=0,0,(R165+($M165-$P165)))</f>
        <v>1</v>
      </c>
      <c r="X165" s="488">
        <f t="shared" si="60"/>
        <v>1</v>
      </c>
      <c r="Y165" s="488">
        <f t="shared" si="60"/>
        <v>1</v>
      </c>
      <c r="Z165" s="488">
        <f t="shared" si="60"/>
        <v>1</v>
      </c>
      <c r="AA165" s="488">
        <f t="shared" si="60"/>
        <v>1</v>
      </c>
      <c r="AB165" s="488">
        <f t="shared" si="49"/>
        <v>0</v>
      </c>
      <c r="AC165" s="443">
        <f t="shared" si="50"/>
        <v>1</v>
      </c>
      <c r="AD165" s="153"/>
      <c r="AE165" s="152"/>
      <c r="AF165" s="639"/>
      <c r="AG165" s="188"/>
    </row>
    <row r="166" spans="1:33" ht="24" customHeight="1" x14ac:dyDescent="0.25">
      <c r="A166" s="30"/>
      <c r="B166" s="40"/>
      <c r="C166" s="41"/>
      <c r="D166" s="248"/>
      <c r="E166" s="249"/>
      <c r="F166" s="248"/>
      <c r="G166" s="286"/>
      <c r="H166" s="250"/>
      <c r="I166" s="104">
        <v>12</v>
      </c>
      <c r="J166" s="1191" t="s">
        <v>530</v>
      </c>
      <c r="K166" s="1192"/>
      <c r="L166" s="831"/>
      <c r="M166" s="443"/>
      <c r="N166" s="488"/>
      <c r="O166" s="457"/>
      <c r="P166" s="457">
        <f t="shared" si="46"/>
        <v>0</v>
      </c>
      <c r="Q166" s="457"/>
      <c r="R166" s="488"/>
      <c r="S166" s="488"/>
      <c r="T166" s="488"/>
      <c r="U166" s="488"/>
      <c r="V166" s="488"/>
      <c r="W166" s="488">
        <f>IF(R166+($M166-$P166)&lt;=0,0,(R166+($M166-$P166)))</f>
        <v>0</v>
      </c>
      <c r="X166" s="488">
        <f t="shared" si="60"/>
        <v>0</v>
      </c>
      <c r="Y166" s="488">
        <f t="shared" si="60"/>
        <v>0</v>
      </c>
      <c r="Z166" s="488">
        <f t="shared" si="60"/>
        <v>0</v>
      </c>
      <c r="AA166" s="488">
        <f t="shared" si="60"/>
        <v>0</v>
      </c>
      <c r="AB166" s="488">
        <f t="shared" si="49"/>
        <v>0</v>
      </c>
      <c r="AC166" s="457">
        <f t="shared" si="50"/>
        <v>0</v>
      </c>
      <c r="AD166" s="153"/>
      <c r="AE166" s="152"/>
      <c r="AF166" s="639"/>
      <c r="AG166" s="188"/>
    </row>
    <row r="167" spans="1:33" ht="24" customHeight="1" x14ac:dyDescent="0.25">
      <c r="A167" s="30"/>
      <c r="B167" s="40"/>
      <c r="C167" s="41"/>
      <c r="D167" s="248"/>
      <c r="E167" s="249"/>
      <c r="F167" s="248"/>
      <c r="G167" s="286"/>
      <c r="H167" s="250"/>
      <c r="I167" s="104">
        <v>13</v>
      </c>
      <c r="J167" s="1191" t="s">
        <v>531</v>
      </c>
      <c r="K167" s="1192"/>
      <c r="L167" s="831"/>
      <c r="M167" s="443"/>
      <c r="N167" s="488"/>
      <c r="O167" s="457"/>
      <c r="P167" s="457">
        <f t="shared" si="46"/>
        <v>0</v>
      </c>
      <c r="Q167" s="457"/>
      <c r="R167" s="488"/>
      <c r="S167" s="488"/>
      <c r="T167" s="488"/>
      <c r="U167" s="488"/>
      <c r="V167" s="488"/>
      <c r="W167" s="488">
        <f>IF(R167+($M167-$P167)&lt;=0,0,(R167+($M167-$P167)))</f>
        <v>0</v>
      </c>
      <c r="X167" s="488">
        <f t="shared" si="60"/>
        <v>0</v>
      </c>
      <c r="Y167" s="488">
        <f t="shared" si="60"/>
        <v>0</v>
      </c>
      <c r="Z167" s="488">
        <f t="shared" si="60"/>
        <v>0</v>
      </c>
      <c r="AA167" s="488">
        <f t="shared" si="60"/>
        <v>0</v>
      </c>
      <c r="AB167" s="488">
        <f t="shared" si="49"/>
        <v>0</v>
      </c>
      <c r="AC167" s="457">
        <f t="shared" si="50"/>
        <v>0</v>
      </c>
      <c r="AD167" s="153"/>
      <c r="AE167" s="152"/>
      <c r="AF167" s="148"/>
      <c r="AG167" s="188"/>
    </row>
    <row r="168" spans="1:33" ht="24" customHeight="1" x14ac:dyDescent="0.25">
      <c r="A168" s="30"/>
      <c r="B168" s="40"/>
      <c r="C168" s="41"/>
      <c r="D168" s="248"/>
      <c r="E168" s="249"/>
      <c r="F168" s="248"/>
      <c r="G168" s="286"/>
      <c r="H168" s="250"/>
      <c r="I168" s="104">
        <v>14</v>
      </c>
      <c r="J168" s="1191" t="s">
        <v>532</v>
      </c>
      <c r="K168" s="1192"/>
      <c r="L168" s="831"/>
      <c r="M168" s="443"/>
      <c r="N168" s="488"/>
      <c r="O168" s="457"/>
      <c r="P168" s="457">
        <f t="shared" si="46"/>
        <v>0</v>
      </c>
      <c r="Q168" s="457"/>
      <c r="R168" s="488"/>
      <c r="S168" s="488"/>
      <c r="T168" s="488"/>
      <c r="U168" s="488"/>
      <c r="V168" s="488"/>
      <c r="W168" s="488">
        <f>IF(R168+($M168-$P168)&lt;=0,0,(R168+($M168-$P168)))</f>
        <v>0</v>
      </c>
      <c r="X168" s="488">
        <f t="shared" si="60"/>
        <v>0</v>
      </c>
      <c r="Y168" s="488">
        <f t="shared" si="60"/>
        <v>0</v>
      </c>
      <c r="Z168" s="488">
        <f t="shared" si="60"/>
        <v>0</v>
      </c>
      <c r="AA168" s="488">
        <f t="shared" si="60"/>
        <v>0</v>
      </c>
      <c r="AB168" s="488">
        <f t="shared" si="49"/>
        <v>0</v>
      </c>
      <c r="AC168" s="457">
        <f t="shared" si="50"/>
        <v>0</v>
      </c>
      <c r="AD168" s="153"/>
      <c r="AE168" s="152"/>
      <c r="AF168" s="148"/>
      <c r="AG168" s="188"/>
    </row>
    <row r="169" spans="1:33" ht="16.5" x14ac:dyDescent="0.25">
      <c r="A169" s="30"/>
      <c r="B169" s="40"/>
      <c r="C169" s="41"/>
      <c r="D169" s="248"/>
      <c r="E169" s="249"/>
      <c r="F169" s="248"/>
      <c r="G169" s="286"/>
      <c r="H169" s="250"/>
      <c r="I169" s="104">
        <v>15</v>
      </c>
      <c r="J169" s="1191" t="s">
        <v>533</v>
      </c>
      <c r="K169" s="1192"/>
      <c r="L169" s="831"/>
      <c r="M169" s="443"/>
      <c r="N169" s="488"/>
      <c r="O169" s="457"/>
      <c r="P169" s="457">
        <f t="shared" si="46"/>
        <v>0</v>
      </c>
      <c r="Q169" s="457"/>
      <c r="R169" s="488"/>
      <c r="S169" s="488"/>
      <c r="T169" s="488"/>
      <c r="U169" s="488"/>
      <c r="V169" s="488"/>
      <c r="W169" s="488">
        <f>IF(R169+($M169-$P169)&lt;=0,0,(R169+($M169-$P169)))</f>
        <v>0</v>
      </c>
      <c r="X169" s="488">
        <f t="shared" si="60"/>
        <v>0</v>
      </c>
      <c r="Y169" s="488">
        <f t="shared" si="60"/>
        <v>0</v>
      </c>
      <c r="Z169" s="488">
        <f t="shared" si="60"/>
        <v>0</v>
      </c>
      <c r="AA169" s="488">
        <f t="shared" si="60"/>
        <v>0</v>
      </c>
      <c r="AB169" s="488">
        <f t="shared" si="49"/>
        <v>0</v>
      </c>
      <c r="AC169" s="457">
        <f t="shared" si="50"/>
        <v>0</v>
      </c>
      <c r="AD169" s="153"/>
      <c r="AE169" s="152"/>
      <c r="AF169" s="639"/>
      <c r="AG169" s="188"/>
    </row>
    <row r="170" spans="1:33" ht="16.5" x14ac:dyDescent="0.25">
      <c r="A170" s="30"/>
      <c r="B170" s="40"/>
      <c r="C170" s="41"/>
      <c r="D170" s="248"/>
      <c r="E170" s="249"/>
      <c r="F170" s="248"/>
      <c r="G170" s="286"/>
      <c r="H170" s="250"/>
      <c r="I170" s="104">
        <v>16</v>
      </c>
      <c r="J170" s="1191" t="s">
        <v>534</v>
      </c>
      <c r="K170" s="1192"/>
      <c r="L170" s="831"/>
      <c r="M170" s="443"/>
      <c r="N170" s="488"/>
      <c r="O170" s="457"/>
      <c r="P170" s="457"/>
      <c r="Q170" s="457"/>
      <c r="R170" s="488"/>
      <c r="S170" s="488"/>
      <c r="T170" s="488"/>
      <c r="U170" s="488"/>
      <c r="V170" s="488"/>
      <c r="W170" s="488"/>
      <c r="X170" s="488"/>
      <c r="Y170" s="488"/>
      <c r="Z170" s="488"/>
      <c r="AA170" s="488"/>
      <c r="AB170" s="488"/>
      <c r="AC170" s="478"/>
      <c r="AD170" s="153"/>
      <c r="AE170" s="152"/>
      <c r="AF170" s="639"/>
      <c r="AG170" s="188"/>
    </row>
    <row r="171" spans="1:33" ht="16.5" x14ac:dyDescent="0.25">
      <c r="A171" s="30"/>
      <c r="B171" s="40"/>
      <c r="C171" s="41"/>
      <c r="D171" s="248"/>
      <c r="E171" s="249"/>
      <c r="F171" s="248"/>
      <c r="G171" s="286"/>
      <c r="H171" s="250"/>
      <c r="I171" s="104">
        <v>17</v>
      </c>
      <c r="J171" s="1191" t="s">
        <v>535</v>
      </c>
      <c r="K171" s="1192"/>
      <c r="L171" s="831"/>
      <c r="M171" s="443"/>
      <c r="N171" s="488"/>
      <c r="O171" s="457"/>
      <c r="P171" s="457">
        <f t="shared" si="46"/>
        <v>0</v>
      </c>
      <c r="Q171" s="457"/>
      <c r="R171" s="488"/>
      <c r="S171" s="488"/>
      <c r="T171" s="488"/>
      <c r="U171" s="488"/>
      <c r="V171" s="488"/>
      <c r="W171" s="488">
        <f t="shared" ref="W171:W176" si="61">IF(R171+($M171-$P171)&lt;=0,0,(R171+($M171-$P171)))</f>
        <v>0</v>
      </c>
      <c r="X171" s="488">
        <f t="shared" si="60"/>
        <v>0</v>
      </c>
      <c r="Y171" s="488">
        <f t="shared" si="60"/>
        <v>0</v>
      </c>
      <c r="Z171" s="488">
        <f t="shared" si="60"/>
        <v>0</v>
      </c>
      <c r="AA171" s="488">
        <f t="shared" si="60"/>
        <v>0</v>
      </c>
      <c r="AB171" s="488">
        <f t="shared" si="49"/>
        <v>0</v>
      </c>
      <c r="AC171" s="457">
        <f t="shared" si="50"/>
        <v>0</v>
      </c>
      <c r="AD171" s="153"/>
      <c r="AE171" s="152"/>
      <c r="AF171" s="639"/>
      <c r="AG171" s="188"/>
    </row>
    <row r="172" spans="1:33" ht="16.5" x14ac:dyDescent="0.25">
      <c r="A172" s="30"/>
      <c r="B172" s="40"/>
      <c r="C172" s="41"/>
      <c r="D172" s="248"/>
      <c r="E172" s="249"/>
      <c r="F172" s="248"/>
      <c r="G172" s="286"/>
      <c r="H172" s="250"/>
      <c r="I172" s="104">
        <v>18</v>
      </c>
      <c r="J172" s="1191" t="s">
        <v>536</v>
      </c>
      <c r="K172" s="1192"/>
      <c r="L172" s="831"/>
      <c r="M172" s="443"/>
      <c r="N172" s="488"/>
      <c r="O172" s="457"/>
      <c r="P172" s="457">
        <f t="shared" si="46"/>
        <v>0</v>
      </c>
      <c r="Q172" s="457"/>
      <c r="R172" s="488"/>
      <c r="S172" s="488"/>
      <c r="T172" s="488"/>
      <c r="U172" s="488"/>
      <c r="V172" s="488"/>
      <c r="W172" s="488">
        <f t="shared" si="61"/>
        <v>0</v>
      </c>
      <c r="X172" s="488">
        <f t="shared" si="60"/>
        <v>0</v>
      </c>
      <c r="Y172" s="488">
        <f t="shared" si="60"/>
        <v>0</v>
      </c>
      <c r="Z172" s="488">
        <f t="shared" si="60"/>
        <v>0</v>
      </c>
      <c r="AA172" s="488">
        <f t="shared" si="60"/>
        <v>0</v>
      </c>
      <c r="AB172" s="488">
        <f t="shared" si="49"/>
        <v>0</v>
      </c>
      <c r="AC172" s="457">
        <f t="shared" si="50"/>
        <v>0</v>
      </c>
      <c r="AD172" s="153"/>
      <c r="AE172" s="152"/>
      <c r="AF172" s="639"/>
      <c r="AG172" s="188"/>
    </row>
    <row r="173" spans="1:33" ht="16.5" x14ac:dyDescent="0.25">
      <c r="A173" s="30"/>
      <c r="B173" s="40"/>
      <c r="C173" s="41"/>
      <c r="D173" s="248"/>
      <c r="E173" s="249"/>
      <c r="F173" s="248"/>
      <c r="G173" s="286"/>
      <c r="H173" s="250"/>
      <c r="I173" s="104">
        <v>19</v>
      </c>
      <c r="J173" s="1191" t="s">
        <v>537</v>
      </c>
      <c r="K173" s="1192"/>
      <c r="L173" s="831"/>
      <c r="M173" s="443"/>
      <c r="N173" s="488"/>
      <c r="O173" s="457"/>
      <c r="P173" s="457">
        <f t="shared" si="46"/>
        <v>0</v>
      </c>
      <c r="Q173" s="457"/>
      <c r="R173" s="488"/>
      <c r="S173" s="488"/>
      <c r="T173" s="488"/>
      <c r="U173" s="488"/>
      <c r="V173" s="488"/>
      <c r="W173" s="488">
        <f t="shared" si="61"/>
        <v>0</v>
      </c>
      <c r="X173" s="488">
        <f t="shared" si="60"/>
        <v>0</v>
      </c>
      <c r="Y173" s="488">
        <f t="shared" si="60"/>
        <v>0</v>
      </c>
      <c r="Z173" s="488">
        <f t="shared" si="60"/>
        <v>0</v>
      </c>
      <c r="AA173" s="488">
        <f t="shared" si="60"/>
        <v>0</v>
      </c>
      <c r="AB173" s="488">
        <f t="shared" si="49"/>
        <v>0</v>
      </c>
      <c r="AC173" s="443">
        <f t="shared" si="50"/>
        <v>0</v>
      </c>
      <c r="AD173" s="153"/>
      <c r="AE173" s="152"/>
      <c r="AF173" s="639"/>
      <c r="AG173" s="188"/>
    </row>
    <row r="174" spans="1:33" ht="33.75" customHeight="1" x14ac:dyDescent="0.25">
      <c r="A174" s="30"/>
      <c r="B174" s="40"/>
      <c r="C174" s="41"/>
      <c r="D174" s="248"/>
      <c r="E174" s="249"/>
      <c r="F174" s="248"/>
      <c r="G174" s="286"/>
      <c r="H174" s="250"/>
      <c r="I174" s="104">
        <v>20</v>
      </c>
      <c r="J174" s="1191" t="s">
        <v>538</v>
      </c>
      <c r="K174" s="1192"/>
      <c r="L174" s="831"/>
      <c r="M174" s="443"/>
      <c r="N174" s="488"/>
      <c r="O174" s="457"/>
      <c r="P174" s="457">
        <f t="shared" si="46"/>
        <v>0</v>
      </c>
      <c r="Q174" s="457"/>
      <c r="R174" s="488"/>
      <c r="S174" s="488"/>
      <c r="T174" s="488"/>
      <c r="U174" s="488"/>
      <c r="V174" s="488"/>
      <c r="W174" s="488">
        <f t="shared" si="61"/>
        <v>0</v>
      </c>
      <c r="X174" s="488">
        <f t="shared" ref="X174:AA176" si="62">W174+S174</f>
        <v>0</v>
      </c>
      <c r="Y174" s="488">
        <f t="shared" si="62"/>
        <v>0</v>
      </c>
      <c r="Z174" s="488">
        <f t="shared" si="62"/>
        <v>0</v>
      </c>
      <c r="AA174" s="488">
        <f t="shared" si="62"/>
        <v>0</v>
      </c>
      <c r="AB174" s="488">
        <f t="shared" si="49"/>
        <v>0</v>
      </c>
      <c r="AC174" s="457">
        <f t="shared" si="50"/>
        <v>0</v>
      </c>
      <c r="AD174" s="153"/>
      <c r="AE174" s="152"/>
      <c r="AF174" s="639"/>
      <c r="AG174" s="188"/>
    </row>
    <row r="175" spans="1:33" ht="16.5" x14ac:dyDescent="0.25">
      <c r="A175" s="30"/>
      <c r="B175" s="40"/>
      <c r="C175" s="41"/>
      <c r="D175" s="248"/>
      <c r="E175" s="249"/>
      <c r="F175" s="248"/>
      <c r="G175" s="286"/>
      <c r="H175" s="250"/>
      <c r="I175" s="104">
        <v>21</v>
      </c>
      <c r="J175" s="1191" t="s">
        <v>539</v>
      </c>
      <c r="K175" s="1192"/>
      <c r="L175" s="831"/>
      <c r="M175" s="443"/>
      <c r="N175" s="488"/>
      <c r="O175" s="457"/>
      <c r="P175" s="457">
        <f t="shared" si="46"/>
        <v>0</v>
      </c>
      <c r="Q175" s="457"/>
      <c r="R175" s="488"/>
      <c r="S175" s="488"/>
      <c r="T175" s="488"/>
      <c r="U175" s="488"/>
      <c r="V175" s="488"/>
      <c r="W175" s="488">
        <f t="shared" si="61"/>
        <v>0</v>
      </c>
      <c r="X175" s="488">
        <f t="shared" si="62"/>
        <v>0</v>
      </c>
      <c r="Y175" s="488">
        <f t="shared" si="62"/>
        <v>0</v>
      </c>
      <c r="Z175" s="488">
        <f t="shared" si="62"/>
        <v>0</v>
      </c>
      <c r="AA175" s="488">
        <f t="shared" si="62"/>
        <v>0</v>
      </c>
      <c r="AB175" s="488">
        <f t="shared" si="49"/>
        <v>0</v>
      </c>
      <c r="AC175" s="457">
        <f t="shared" si="50"/>
        <v>0</v>
      </c>
      <c r="AD175" s="153"/>
      <c r="AE175" s="152"/>
      <c r="AF175" s="639"/>
      <c r="AG175" s="188"/>
    </row>
    <row r="176" spans="1:33" ht="16.5" x14ac:dyDescent="0.25">
      <c r="A176" s="30"/>
      <c r="B176" s="40"/>
      <c r="C176" s="41"/>
      <c r="D176" s="248"/>
      <c r="E176" s="249"/>
      <c r="F176" s="248"/>
      <c r="G176" s="286"/>
      <c r="H176" s="250"/>
      <c r="I176" s="104">
        <v>22</v>
      </c>
      <c r="J176" s="1191" t="s">
        <v>540</v>
      </c>
      <c r="K176" s="1192"/>
      <c r="L176" s="831"/>
      <c r="M176" s="443"/>
      <c r="N176" s="488"/>
      <c r="O176" s="457"/>
      <c r="P176" s="457">
        <f t="shared" si="46"/>
        <v>0</v>
      </c>
      <c r="Q176" s="457"/>
      <c r="R176" s="488"/>
      <c r="S176" s="488"/>
      <c r="T176" s="488"/>
      <c r="U176" s="488"/>
      <c r="V176" s="488"/>
      <c r="W176" s="488">
        <f t="shared" si="61"/>
        <v>0</v>
      </c>
      <c r="X176" s="488">
        <f t="shared" si="62"/>
        <v>0</v>
      </c>
      <c r="Y176" s="488">
        <f t="shared" si="62"/>
        <v>0</v>
      </c>
      <c r="Z176" s="488">
        <f t="shared" si="62"/>
        <v>0</v>
      </c>
      <c r="AA176" s="488">
        <f t="shared" si="62"/>
        <v>0</v>
      </c>
      <c r="AB176" s="488">
        <f t="shared" si="49"/>
        <v>0</v>
      </c>
      <c r="AC176" s="457">
        <f t="shared" si="50"/>
        <v>0</v>
      </c>
      <c r="AD176" s="153"/>
      <c r="AE176" s="152"/>
      <c r="AF176" s="639"/>
      <c r="AG176" s="188"/>
    </row>
    <row r="177" spans="1:33" ht="16.5" x14ac:dyDescent="0.25">
      <c r="A177" s="296"/>
      <c r="B177" s="40"/>
      <c r="C177" s="41"/>
      <c r="D177" s="248"/>
      <c r="E177" s="249"/>
      <c r="F177" s="248"/>
      <c r="G177" s="286"/>
      <c r="H177" s="250"/>
      <c r="I177" s="104">
        <v>23</v>
      </c>
      <c r="J177" s="1191" t="s">
        <v>541</v>
      </c>
      <c r="K177" s="1192"/>
      <c r="L177" s="831"/>
      <c r="M177" s="443"/>
      <c r="N177" s="488"/>
      <c r="O177" s="457"/>
      <c r="P177" s="457"/>
      <c r="Q177" s="457"/>
      <c r="R177" s="488"/>
      <c r="S177" s="488"/>
      <c r="T177" s="488"/>
      <c r="U177" s="488"/>
      <c r="V177" s="488"/>
      <c r="W177" s="488"/>
      <c r="X177" s="488"/>
      <c r="Y177" s="488"/>
      <c r="Z177" s="488"/>
      <c r="AA177" s="488"/>
      <c r="AB177" s="488"/>
      <c r="AC177" s="457"/>
      <c r="AD177" s="153"/>
      <c r="AE177" s="152"/>
      <c r="AF177" s="639"/>
      <c r="AG177" s="188"/>
    </row>
    <row r="178" spans="1:33" ht="16.5" x14ac:dyDescent="0.25">
      <c r="B178" s="40"/>
      <c r="C178" s="41"/>
      <c r="D178" s="248"/>
      <c r="E178" s="249"/>
      <c r="F178" s="248"/>
      <c r="G178" s="286"/>
      <c r="H178" s="250"/>
      <c r="I178" s="104">
        <v>24</v>
      </c>
      <c r="J178" s="1191" t="s">
        <v>542</v>
      </c>
      <c r="K178" s="1192"/>
      <c r="L178" s="831"/>
      <c r="M178" s="443"/>
      <c r="N178" s="488"/>
      <c r="O178" s="457"/>
      <c r="P178" s="457"/>
      <c r="Q178" s="457"/>
      <c r="R178" s="488"/>
      <c r="S178" s="488"/>
      <c r="T178" s="488"/>
      <c r="U178" s="488"/>
      <c r="V178" s="488"/>
      <c r="W178" s="488"/>
      <c r="X178" s="488"/>
      <c r="Y178" s="488"/>
      <c r="Z178" s="488"/>
      <c r="AA178" s="488"/>
      <c r="AB178" s="488"/>
      <c r="AC178" s="457"/>
      <c r="AD178" s="153"/>
      <c r="AE178" s="152"/>
      <c r="AF178" s="639"/>
      <c r="AG178" s="188"/>
    </row>
    <row r="179" spans="1:33" ht="16.5" customHeight="1" x14ac:dyDescent="0.25">
      <c r="B179" s="40"/>
      <c r="C179" s="41"/>
      <c r="D179" s="248"/>
      <c r="E179" s="249"/>
      <c r="F179" s="248"/>
      <c r="G179" s="286"/>
      <c r="H179" s="250"/>
      <c r="I179" s="104">
        <v>25</v>
      </c>
      <c r="J179" s="1191" t="s">
        <v>543</v>
      </c>
      <c r="K179" s="1192"/>
      <c r="L179" s="831"/>
      <c r="M179" s="443"/>
      <c r="N179" s="488"/>
      <c r="O179" s="457"/>
      <c r="P179" s="457"/>
      <c r="Q179" s="457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8"/>
      <c r="AC179" s="457"/>
      <c r="AD179" s="153"/>
      <c r="AE179" s="152"/>
      <c r="AF179" s="639"/>
      <c r="AG179" s="188"/>
    </row>
    <row r="180" spans="1:33" ht="16.5" x14ac:dyDescent="0.25">
      <c r="B180" s="40"/>
      <c r="C180" s="41"/>
      <c r="D180" s="248"/>
      <c r="E180" s="249"/>
      <c r="F180" s="248"/>
      <c r="G180" s="286"/>
      <c r="H180" s="250"/>
      <c r="I180" s="104">
        <v>26</v>
      </c>
      <c r="J180" s="600" t="s">
        <v>544</v>
      </c>
      <c r="K180" s="601"/>
      <c r="L180" s="831"/>
      <c r="M180" s="443"/>
      <c r="N180" s="488"/>
      <c r="O180" s="457"/>
      <c r="P180" s="457"/>
      <c r="Q180" s="457"/>
      <c r="R180" s="488"/>
      <c r="S180" s="488"/>
      <c r="T180" s="488"/>
      <c r="U180" s="488"/>
      <c r="V180" s="488"/>
      <c r="W180" s="488"/>
      <c r="X180" s="488"/>
      <c r="Y180" s="488"/>
      <c r="Z180" s="488"/>
      <c r="AA180" s="488"/>
      <c r="AB180" s="488"/>
      <c r="AC180" s="457"/>
      <c r="AD180" s="153"/>
      <c r="AE180" s="152"/>
      <c r="AF180" s="639"/>
      <c r="AG180" s="188"/>
    </row>
    <row r="181" spans="1:33" ht="16.5" x14ac:dyDescent="0.25">
      <c r="B181" s="40"/>
      <c r="C181" s="41"/>
      <c r="D181" s="248"/>
      <c r="E181" s="249"/>
      <c r="F181" s="248"/>
      <c r="G181" s="286"/>
      <c r="H181" s="250"/>
      <c r="I181" s="104">
        <v>27</v>
      </c>
      <c r="J181" s="1191" t="s">
        <v>545</v>
      </c>
      <c r="K181" s="1192"/>
      <c r="L181" s="831"/>
      <c r="M181" s="443"/>
      <c r="N181" s="488"/>
      <c r="O181" s="457"/>
      <c r="P181" s="457"/>
      <c r="Q181" s="457"/>
      <c r="R181" s="488"/>
      <c r="S181" s="488"/>
      <c r="T181" s="488"/>
      <c r="U181" s="488"/>
      <c r="V181" s="488"/>
      <c r="W181" s="488"/>
      <c r="X181" s="488"/>
      <c r="Y181" s="488"/>
      <c r="Z181" s="488"/>
      <c r="AA181" s="488"/>
      <c r="AB181" s="488"/>
      <c r="AC181" s="457"/>
      <c r="AD181" s="153"/>
      <c r="AE181" s="152"/>
      <c r="AF181" s="639"/>
      <c r="AG181" s="188"/>
    </row>
    <row r="182" spans="1:33" ht="16.5" x14ac:dyDescent="0.25">
      <c r="B182" s="40"/>
      <c r="C182" s="41"/>
      <c r="D182" s="248"/>
      <c r="E182" s="249"/>
      <c r="F182" s="248"/>
      <c r="G182" s="286"/>
      <c r="H182" s="250"/>
      <c r="I182" s="104">
        <v>28</v>
      </c>
      <c r="J182" s="1191" t="s">
        <v>546</v>
      </c>
      <c r="K182" s="1192"/>
      <c r="L182" s="831"/>
      <c r="M182" s="443"/>
      <c r="N182" s="488"/>
      <c r="O182" s="457"/>
      <c r="P182" s="457"/>
      <c r="Q182" s="457"/>
      <c r="R182" s="488"/>
      <c r="S182" s="488"/>
      <c r="T182" s="488"/>
      <c r="U182" s="488"/>
      <c r="V182" s="488"/>
      <c r="W182" s="488"/>
      <c r="X182" s="488"/>
      <c r="Y182" s="488"/>
      <c r="Z182" s="488"/>
      <c r="AA182" s="488"/>
      <c r="AB182" s="488"/>
      <c r="AC182" s="457"/>
      <c r="AD182" s="153"/>
      <c r="AE182" s="152"/>
      <c r="AF182" s="639"/>
      <c r="AG182" s="188"/>
    </row>
    <row r="183" spans="1:33" ht="16.5" x14ac:dyDescent="0.25">
      <c r="B183" s="40"/>
      <c r="C183" s="41"/>
      <c r="D183" s="248"/>
      <c r="E183" s="249"/>
      <c r="F183" s="248"/>
      <c r="G183" s="286"/>
      <c r="H183" s="250"/>
      <c r="I183" s="104"/>
      <c r="J183" s="1198" t="s">
        <v>547</v>
      </c>
      <c r="K183" s="1199"/>
      <c r="L183" s="729"/>
      <c r="M183" s="443"/>
      <c r="N183" s="488"/>
      <c r="O183" s="457"/>
      <c r="P183" s="457"/>
      <c r="Q183" s="457"/>
      <c r="R183" s="488"/>
      <c r="S183" s="488"/>
      <c r="T183" s="488"/>
      <c r="U183" s="488"/>
      <c r="V183" s="488"/>
      <c r="W183" s="488"/>
      <c r="X183" s="488"/>
      <c r="Y183" s="488"/>
      <c r="Z183" s="488"/>
      <c r="AA183" s="488"/>
      <c r="AB183" s="488"/>
      <c r="AC183" s="457"/>
      <c r="AD183" s="153"/>
      <c r="AE183" s="152"/>
      <c r="AF183" s="639"/>
      <c r="AG183" s="188"/>
    </row>
    <row r="184" spans="1:33" ht="16.5" x14ac:dyDescent="0.25">
      <c r="B184" s="40"/>
      <c r="C184" s="41"/>
      <c r="D184" s="248"/>
      <c r="E184" s="249"/>
      <c r="F184" s="248"/>
      <c r="G184" s="286"/>
      <c r="H184" s="250"/>
      <c r="I184" s="104">
        <v>1</v>
      </c>
      <c r="J184" s="1191" t="s">
        <v>548</v>
      </c>
      <c r="K184" s="1192"/>
      <c r="L184" s="831"/>
      <c r="M184" s="443"/>
      <c r="N184" s="488"/>
      <c r="O184" s="457"/>
      <c r="P184" s="457"/>
      <c r="Q184" s="457"/>
      <c r="R184" s="488"/>
      <c r="S184" s="488"/>
      <c r="T184" s="488"/>
      <c r="U184" s="488"/>
      <c r="V184" s="488"/>
      <c r="W184" s="488"/>
      <c r="X184" s="488"/>
      <c r="Y184" s="488"/>
      <c r="Z184" s="488"/>
      <c r="AA184" s="488"/>
      <c r="AB184" s="488"/>
      <c r="AC184" s="457"/>
      <c r="AD184" s="153"/>
      <c r="AE184" s="152"/>
      <c r="AF184" s="639"/>
      <c r="AG184" s="188"/>
    </row>
    <row r="185" spans="1:33" ht="16.5" x14ac:dyDescent="0.25">
      <c r="B185" s="40"/>
      <c r="C185" s="41"/>
      <c r="D185" s="248"/>
      <c r="E185" s="249"/>
      <c r="F185" s="248"/>
      <c r="G185" s="286"/>
      <c r="H185" s="250"/>
      <c r="I185" s="104">
        <v>2</v>
      </c>
      <c r="J185" s="1191" t="s">
        <v>549</v>
      </c>
      <c r="K185" s="1192"/>
      <c r="L185" s="831"/>
      <c r="M185" s="443"/>
      <c r="N185" s="488"/>
      <c r="O185" s="457"/>
      <c r="P185" s="457"/>
      <c r="Q185" s="457"/>
      <c r="R185" s="488"/>
      <c r="S185" s="488"/>
      <c r="T185" s="488"/>
      <c r="U185" s="488"/>
      <c r="V185" s="488"/>
      <c r="W185" s="488"/>
      <c r="X185" s="488"/>
      <c r="Y185" s="488"/>
      <c r="Z185" s="488"/>
      <c r="AA185" s="488"/>
      <c r="AB185" s="488"/>
      <c r="AC185" s="457"/>
      <c r="AD185" s="153"/>
      <c r="AE185" s="152"/>
      <c r="AF185" s="639"/>
      <c r="AG185" s="188"/>
    </row>
    <row r="186" spans="1:33" ht="16.5" x14ac:dyDescent="0.25">
      <c r="B186" s="40"/>
      <c r="C186" s="41"/>
      <c r="D186" s="248"/>
      <c r="E186" s="249"/>
      <c r="F186" s="248"/>
      <c r="G186" s="286"/>
      <c r="H186" s="250"/>
      <c r="I186" s="104">
        <v>3</v>
      </c>
      <c r="J186" s="1191" t="s">
        <v>550</v>
      </c>
      <c r="K186" s="1192"/>
      <c r="L186" s="831"/>
      <c r="M186" s="443"/>
      <c r="N186" s="488"/>
      <c r="O186" s="457"/>
      <c r="P186" s="457"/>
      <c r="Q186" s="457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8"/>
      <c r="AC186" s="457"/>
      <c r="AD186" s="153"/>
      <c r="AE186" s="152"/>
      <c r="AF186" s="639"/>
      <c r="AG186" s="188"/>
    </row>
    <row r="187" spans="1:33" ht="16.5" x14ac:dyDescent="0.25">
      <c r="B187" s="40"/>
      <c r="C187" s="41"/>
      <c r="D187" s="248"/>
      <c r="E187" s="249"/>
      <c r="F187" s="248"/>
      <c r="G187" s="286"/>
      <c r="H187" s="250"/>
      <c r="I187" s="104">
        <v>4</v>
      </c>
      <c r="J187" s="1191" t="s">
        <v>551</v>
      </c>
      <c r="K187" s="1192"/>
      <c r="L187" s="831"/>
      <c r="M187" s="443"/>
      <c r="N187" s="488"/>
      <c r="O187" s="457"/>
      <c r="P187" s="457"/>
      <c r="Q187" s="457"/>
      <c r="R187" s="488"/>
      <c r="S187" s="488"/>
      <c r="T187" s="488"/>
      <c r="U187" s="488"/>
      <c r="V187" s="488"/>
      <c r="W187" s="488"/>
      <c r="X187" s="488"/>
      <c r="Y187" s="488"/>
      <c r="Z187" s="488"/>
      <c r="AA187" s="488"/>
      <c r="AB187" s="488"/>
      <c r="AC187" s="457"/>
      <c r="AD187" s="153"/>
      <c r="AE187" s="152"/>
      <c r="AF187" s="639"/>
      <c r="AG187" s="188"/>
    </row>
    <row r="188" spans="1:33" ht="16.5" x14ac:dyDescent="0.25">
      <c r="B188" s="40"/>
      <c r="C188" s="41"/>
      <c r="D188" s="248"/>
      <c r="E188" s="249"/>
      <c r="F188" s="248"/>
      <c r="G188" s="286"/>
      <c r="H188" s="250"/>
      <c r="I188" s="104"/>
      <c r="J188" s="1198" t="s">
        <v>552</v>
      </c>
      <c r="K188" s="1199"/>
      <c r="L188" s="729"/>
      <c r="M188" s="443"/>
      <c r="N188" s="488"/>
      <c r="O188" s="457"/>
      <c r="P188" s="457"/>
      <c r="Q188" s="457"/>
      <c r="R188" s="488"/>
      <c r="S188" s="488"/>
      <c r="T188" s="488"/>
      <c r="U188" s="488"/>
      <c r="V188" s="488"/>
      <c r="W188" s="488"/>
      <c r="X188" s="488"/>
      <c r="Y188" s="488"/>
      <c r="Z188" s="488"/>
      <c r="AA188" s="488"/>
      <c r="AB188" s="488"/>
      <c r="AC188" s="457"/>
      <c r="AD188" s="153"/>
      <c r="AE188" s="152"/>
      <c r="AF188" s="639"/>
      <c r="AG188" s="188"/>
    </row>
    <row r="189" spans="1:33" ht="16.5" x14ac:dyDescent="0.25">
      <c r="B189" s="40"/>
      <c r="C189" s="41"/>
      <c r="D189" s="248"/>
      <c r="E189" s="249"/>
      <c r="F189" s="248"/>
      <c r="G189" s="286"/>
      <c r="H189" s="250"/>
      <c r="I189" s="104">
        <v>1</v>
      </c>
      <c r="J189" s="1191" t="s">
        <v>553</v>
      </c>
      <c r="K189" s="1192"/>
      <c r="L189" s="831"/>
      <c r="M189" s="443"/>
      <c r="N189" s="488"/>
      <c r="O189" s="457"/>
      <c r="P189" s="457"/>
      <c r="Q189" s="457"/>
      <c r="R189" s="488"/>
      <c r="S189" s="488"/>
      <c r="T189" s="488"/>
      <c r="U189" s="488"/>
      <c r="V189" s="488"/>
      <c r="W189" s="488"/>
      <c r="X189" s="488"/>
      <c r="Y189" s="488"/>
      <c r="Z189" s="488"/>
      <c r="AA189" s="488"/>
      <c r="AB189" s="488"/>
      <c r="AC189" s="457"/>
      <c r="AD189" s="153"/>
      <c r="AE189" s="152"/>
      <c r="AF189" s="639"/>
      <c r="AG189" s="188"/>
    </row>
    <row r="190" spans="1:33" ht="16.5" x14ac:dyDescent="0.25">
      <c r="B190" s="40"/>
      <c r="C190" s="41"/>
      <c r="D190" s="248"/>
      <c r="E190" s="249"/>
      <c r="F190" s="248"/>
      <c r="G190" s="286"/>
      <c r="H190" s="250"/>
      <c r="I190" s="104">
        <v>2</v>
      </c>
      <c r="J190" s="1191" t="s">
        <v>554</v>
      </c>
      <c r="K190" s="1192"/>
      <c r="L190" s="831"/>
      <c r="M190" s="443"/>
      <c r="N190" s="488"/>
      <c r="O190" s="457"/>
      <c r="P190" s="457"/>
      <c r="Q190" s="457"/>
      <c r="R190" s="488"/>
      <c r="S190" s="488"/>
      <c r="T190" s="488"/>
      <c r="U190" s="488"/>
      <c r="V190" s="488"/>
      <c r="W190" s="488"/>
      <c r="X190" s="488"/>
      <c r="Y190" s="488"/>
      <c r="Z190" s="488"/>
      <c r="AA190" s="488"/>
      <c r="AB190" s="488"/>
      <c r="AC190" s="457"/>
      <c r="AD190" s="153"/>
      <c r="AE190" s="152"/>
      <c r="AF190" s="639"/>
      <c r="AG190" s="188"/>
    </row>
    <row r="191" spans="1:33" ht="16.5" x14ac:dyDescent="0.25">
      <c r="B191" s="40"/>
      <c r="C191" s="41"/>
      <c r="D191" s="248"/>
      <c r="E191" s="249"/>
      <c r="F191" s="248"/>
      <c r="G191" s="286"/>
      <c r="H191" s="250"/>
      <c r="I191" s="104">
        <v>3</v>
      </c>
      <c r="J191" s="1191" t="s">
        <v>555</v>
      </c>
      <c r="K191" s="1192"/>
      <c r="L191" s="831"/>
      <c r="M191" s="443"/>
      <c r="N191" s="488"/>
      <c r="O191" s="457"/>
      <c r="P191" s="457"/>
      <c r="Q191" s="457"/>
      <c r="R191" s="488"/>
      <c r="S191" s="488"/>
      <c r="T191" s="488"/>
      <c r="U191" s="488"/>
      <c r="V191" s="488"/>
      <c r="W191" s="488"/>
      <c r="X191" s="488"/>
      <c r="Y191" s="488"/>
      <c r="Z191" s="488"/>
      <c r="AA191" s="488"/>
      <c r="AB191" s="488"/>
      <c r="AC191" s="457"/>
      <c r="AD191" s="153"/>
      <c r="AE191" s="152"/>
      <c r="AF191" s="639"/>
      <c r="AG191" s="188"/>
    </row>
    <row r="192" spans="1:33" ht="16.5" x14ac:dyDescent="0.25">
      <c r="B192" s="40"/>
      <c r="C192" s="41"/>
      <c r="D192" s="248"/>
      <c r="E192" s="249"/>
      <c r="F192" s="248"/>
      <c r="G192" s="286"/>
      <c r="H192" s="250"/>
      <c r="I192" s="104">
        <v>4</v>
      </c>
      <c r="J192" s="600" t="s">
        <v>556</v>
      </c>
      <c r="K192" s="601"/>
      <c r="L192" s="831"/>
      <c r="M192" s="443"/>
      <c r="N192" s="488"/>
      <c r="O192" s="457"/>
      <c r="P192" s="457"/>
      <c r="Q192" s="457"/>
      <c r="R192" s="488"/>
      <c r="S192" s="488"/>
      <c r="T192" s="488"/>
      <c r="U192" s="488"/>
      <c r="V192" s="488"/>
      <c r="W192" s="488"/>
      <c r="X192" s="488"/>
      <c r="Y192" s="488"/>
      <c r="Z192" s="488"/>
      <c r="AA192" s="488"/>
      <c r="AB192" s="488"/>
      <c r="AC192" s="457"/>
      <c r="AD192" s="153"/>
      <c r="AE192" s="152"/>
      <c r="AF192" s="639"/>
      <c r="AG192" s="188"/>
    </row>
    <row r="193" spans="2:33" ht="16.5" x14ac:dyDescent="0.25">
      <c r="B193" s="40"/>
      <c r="C193" s="41"/>
      <c r="D193" s="248"/>
      <c r="E193" s="249"/>
      <c r="F193" s="248"/>
      <c r="G193" s="286"/>
      <c r="H193" s="250"/>
      <c r="I193" s="104"/>
      <c r="J193" s="1198" t="s">
        <v>557</v>
      </c>
      <c r="K193" s="1199"/>
      <c r="L193" s="729"/>
      <c r="M193" s="443"/>
      <c r="N193" s="488"/>
      <c r="O193" s="457"/>
      <c r="P193" s="457"/>
      <c r="Q193" s="457"/>
      <c r="R193" s="488"/>
      <c r="S193" s="488"/>
      <c r="T193" s="488"/>
      <c r="U193" s="488"/>
      <c r="V193" s="488"/>
      <c r="W193" s="488"/>
      <c r="X193" s="488"/>
      <c r="Y193" s="488"/>
      <c r="Z193" s="488"/>
      <c r="AA193" s="488"/>
      <c r="AB193" s="488"/>
      <c r="AC193" s="457"/>
      <c r="AD193" s="153"/>
      <c r="AE193" s="152"/>
      <c r="AF193" s="639"/>
      <c r="AG193" s="188"/>
    </row>
    <row r="194" spans="2:33" ht="16.5" x14ac:dyDescent="0.25">
      <c r="B194" s="40"/>
      <c r="C194" s="41"/>
      <c r="D194" s="248"/>
      <c r="E194" s="249"/>
      <c r="F194" s="248"/>
      <c r="G194" s="286"/>
      <c r="H194" s="250"/>
      <c r="I194" s="104">
        <v>1</v>
      </c>
      <c r="J194" s="1191" t="s">
        <v>558</v>
      </c>
      <c r="K194" s="1192"/>
      <c r="L194" s="831"/>
      <c r="M194" s="443"/>
      <c r="N194" s="488"/>
      <c r="O194" s="457"/>
      <c r="P194" s="457"/>
      <c r="Q194" s="457"/>
      <c r="R194" s="488"/>
      <c r="S194" s="488"/>
      <c r="T194" s="488"/>
      <c r="U194" s="488"/>
      <c r="V194" s="488"/>
      <c r="W194" s="488"/>
      <c r="X194" s="488"/>
      <c r="Y194" s="488"/>
      <c r="Z194" s="488"/>
      <c r="AA194" s="488"/>
      <c r="AB194" s="488"/>
      <c r="AC194" s="457"/>
      <c r="AD194" s="153"/>
      <c r="AE194" s="152"/>
      <c r="AF194" s="639"/>
      <c r="AG194" s="188"/>
    </row>
    <row r="195" spans="2:33" ht="16.5" x14ac:dyDescent="0.25">
      <c r="B195" s="40"/>
      <c r="C195" s="41"/>
      <c r="D195" s="248"/>
      <c r="E195" s="249"/>
      <c r="F195" s="248"/>
      <c r="G195" s="286"/>
      <c r="H195" s="250"/>
      <c r="I195" s="104">
        <v>2</v>
      </c>
      <c r="J195" s="1191" t="s">
        <v>559</v>
      </c>
      <c r="K195" s="1192"/>
      <c r="L195" s="831"/>
      <c r="M195" s="443"/>
      <c r="N195" s="488"/>
      <c r="O195" s="457"/>
      <c r="P195" s="457"/>
      <c r="Q195" s="457"/>
      <c r="R195" s="488"/>
      <c r="S195" s="488"/>
      <c r="T195" s="488"/>
      <c r="U195" s="488"/>
      <c r="V195" s="488"/>
      <c r="W195" s="488"/>
      <c r="X195" s="488"/>
      <c r="Y195" s="488"/>
      <c r="Z195" s="488"/>
      <c r="AA195" s="488"/>
      <c r="AB195" s="488"/>
      <c r="AC195" s="457"/>
      <c r="AD195" s="153"/>
      <c r="AE195" s="152"/>
      <c r="AF195" s="639"/>
      <c r="AG195" s="188"/>
    </row>
    <row r="196" spans="2:33" ht="16.5" x14ac:dyDescent="0.25">
      <c r="B196" s="40"/>
      <c r="C196" s="41"/>
      <c r="D196" s="248"/>
      <c r="E196" s="249"/>
      <c r="F196" s="248"/>
      <c r="G196" s="286"/>
      <c r="H196" s="250"/>
      <c r="I196" s="104">
        <v>3</v>
      </c>
      <c r="J196" s="1191" t="s">
        <v>560</v>
      </c>
      <c r="K196" s="1192"/>
      <c r="L196" s="831"/>
      <c r="M196" s="443"/>
      <c r="N196" s="488"/>
      <c r="O196" s="457"/>
      <c r="P196" s="457"/>
      <c r="Q196" s="457"/>
      <c r="R196" s="488"/>
      <c r="S196" s="488"/>
      <c r="T196" s="488"/>
      <c r="U196" s="488"/>
      <c r="V196" s="488"/>
      <c r="W196" s="488"/>
      <c r="X196" s="488"/>
      <c r="Y196" s="488"/>
      <c r="Z196" s="488"/>
      <c r="AA196" s="488"/>
      <c r="AB196" s="488"/>
      <c r="AC196" s="457"/>
      <c r="AD196" s="153"/>
      <c r="AE196" s="152"/>
      <c r="AF196" s="639"/>
      <c r="AG196" s="188"/>
    </row>
    <row r="197" spans="2:33" ht="16.5" x14ac:dyDescent="0.25">
      <c r="B197" s="40"/>
      <c r="C197" s="41"/>
      <c r="D197" s="248"/>
      <c r="E197" s="249"/>
      <c r="F197" s="248"/>
      <c r="G197" s="286"/>
      <c r="H197" s="250"/>
      <c r="I197" s="104">
        <v>4</v>
      </c>
      <c r="J197" s="1191" t="s">
        <v>561</v>
      </c>
      <c r="K197" s="1192"/>
      <c r="L197" s="831"/>
      <c r="M197" s="443"/>
      <c r="N197" s="488"/>
      <c r="O197" s="457"/>
      <c r="P197" s="457"/>
      <c r="Q197" s="457"/>
      <c r="R197" s="488"/>
      <c r="S197" s="488"/>
      <c r="T197" s="488"/>
      <c r="U197" s="488"/>
      <c r="V197" s="488"/>
      <c r="W197" s="488"/>
      <c r="X197" s="488"/>
      <c r="Y197" s="488"/>
      <c r="Z197" s="488"/>
      <c r="AA197" s="488"/>
      <c r="AB197" s="488"/>
      <c r="AC197" s="457"/>
      <c r="AD197" s="153"/>
      <c r="AE197" s="152"/>
      <c r="AF197" s="639"/>
      <c r="AG197" s="188"/>
    </row>
    <row r="198" spans="2:33" ht="16.5" x14ac:dyDescent="0.25">
      <c r="B198" s="40"/>
      <c r="C198" s="41"/>
      <c r="D198" s="248"/>
      <c r="E198" s="249"/>
      <c r="F198" s="248"/>
      <c r="G198" s="286"/>
      <c r="H198" s="250"/>
      <c r="I198" s="104">
        <v>5</v>
      </c>
      <c r="J198" s="1191" t="s">
        <v>562</v>
      </c>
      <c r="K198" s="1192"/>
      <c r="L198" s="831"/>
      <c r="M198" s="443"/>
      <c r="N198" s="488"/>
      <c r="O198" s="457"/>
      <c r="P198" s="457"/>
      <c r="Q198" s="457"/>
      <c r="R198" s="488"/>
      <c r="S198" s="488"/>
      <c r="T198" s="488"/>
      <c r="U198" s="488"/>
      <c r="V198" s="488"/>
      <c r="W198" s="488"/>
      <c r="X198" s="488"/>
      <c r="Y198" s="488"/>
      <c r="Z198" s="488"/>
      <c r="AA198" s="488"/>
      <c r="AB198" s="488"/>
      <c r="AC198" s="457"/>
      <c r="AD198" s="153"/>
      <c r="AE198" s="152"/>
      <c r="AF198" s="639"/>
      <c r="AG198" s="188"/>
    </row>
    <row r="199" spans="2:33" ht="16.5" x14ac:dyDescent="0.25">
      <c r="B199" s="40"/>
      <c r="C199" s="41"/>
      <c r="D199" s="248"/>
      <c r="E199" s="249"/>
      <c r="F199" s="248"/>
      <c r="G199" s="286"/>
      <c r="H199" s="250"/>
      <c r="I199" s="104">
        <v>6</v>
      </c>
      <c r="J199" s="1191" t="s">
        <v>563</v>
      </c>
      <c r="K199" s="1192"/>
      <c r="L199" s="831"/>
      <c r="M199" s="443"/>
      <c r="N199" s="488"/>
      <c r="O199" s="457"/>
      <c r="P199" s="457"/>
      <c r="Q199" s="457"/>
      <c r="R199" s="488"/>
      <c r="S199" s="488"/>
      <c r="T199" s="488"/>
      <c r="U199" s="488"/>
      <c r="V199" s="488"/>
      <c r="W199" s="488"/>
      <c r="X199" s="488"/>
      <c r="Y199" s="488"/>
      <c r="Z199" s="488"/>
      <c r="AA199" s="488"/>
      <c r="AB199" s="488"/>
      <c r="AC199" s="457"/>
      <c r="AD199" s="153"/>
      <c r="AE199" s="152"/>
      <c r="AF199" s="639"/>
      <c r="AG199" s="188"/>
    </row>
    <row r="200" spans="2:33" ht="16.5" x14ac:dyDescent="0.25">
      <c r="B200" s="40"/>
      <c r="C200" s="41"/>
      <c r="D200" s="248"/>
      <c r="E200" s="249"/>
      <c r="F200" s="248"/>
      <c r="G200" s="286"/>
      <c r="H200" s="250"/>
      <c r="I200" s="104"/>
      <c r="J200" s="1198" t="s">
        <v>564</v>
      </c>
      <c r="K200" s="1199"/>
      <c r="L200" s="729"/>
      <c r="M200" s="443"/>
      <c r="N200" s="488"/>
      <c r="O200" s="457"/>
      <c r="P200" s="457"/>
      <c r="Q200" s="457"/>
      <c r="R200" s="488"/>
      <c r="S200" s="488"/>
      <c r="T200" s="488"/>
      <c r="U200" s="488"/>
      <c r="V200" s="488"/>
      <c r="W200" s="488"/>
      <c r="X200" s="488"/>
      <c r="Y200" s="488"/>
      <c r="Z200" s="488"/>
      <c r="AA200" s="488"/>
      <c r="AB200" s="488"/>
      <c r="AC200" s="457"/>
      <c r="AD200" s="153"/>
      <c r="AE200" s="152"/>
      <c r="AF200" s="639"/>
      <c r="AG200" s="188"/>
    </row>
    <row r="201" spans="2:33" ht="16.5" x14ac:dyDescent="0.25">
      <c r="B201" s="40"/>
      <c r="C201" s="41"/>
      <c r="D201" s="248"/>
      <c r="E201" s="249"/>
      <c r="F201" s="248"/>
      <c r="G201" s="286"/>
      <c r="H201" s="250"/>
      <c r="I201" s="104">
        <v>1</v>
      </c>
      <c r="J201" s="1191" t="s">
        <v>565</v>
      </c>
      <c r="K201" s="1192"/>
      <c r="L201" s="831"/>
      <c r="M201" s="443"/>
      <c r="N201" s="488"/>
      <c r="O201" s="457"/>
      <c r="P201" s="457"/>
      <c r="Q201" s="457"/>
      <c r="R201" s="488"/>
      <c r="S201" s="488"/>
      <c r="T201" s="488"/>
      <c r="U201" s="488"/>
      <c r="V201" s="488"/>
      <c r="W201" s="488"/>
      <c r="X201" s="488"/>
      <c r="Y201" s="488"/>
      <c r="Z201" s="488"/>
      <c r="AA201" s="488"/>
      <c r="AB201" s="488"/>
      <c r="AC201" s="457"/>
      <c r="AD201" s="153"/>
      <c r="AE201" s="152"/>
      <c r="AF201" s="639"/>
      <c r="AG201" s="188"/>
    </row>
    <row r="202" spans="2:33" ht="16.5" x14ac:dyDescent="0.25">
      <c r="B202" s="40"/>
      <c r="C202" s="41"/>
      <c r="D202" s="248"/>
      <c r="E202" s="249"/>
      <c r="F202" s="248"/>
      <c r="G202" s="286"/>
      <c r="H202" s="250"/>
      <c r="I202" s="104">
        <v>2</v>
      </c>
      <c r="J202" s="1191" t="s">
        <v>566</v>
      </c>
      <c r="K202" s="1192"/>
      <c r="L202" s="831"/>
      <c r="M202" s="443"/>
      <c r="N202" s="488"/>
      <c r="O202" s="457"/>
      <c r="P202" s="457"/>
      <c r="Q202" s="457"/>
      <c r="R202" s="488"/>
      <c r="S202" s="488"/>
      <c r="T202" s="488"/>
      <c r="U202" s="488"/>
      <c r="V202" s="488"/>
      <c r="W202" s="488"/>
      <c r="X202" s="488"/>
      <c r="Y202" s="488"/>
      <c r="Z202" s="488"/>
      <c r="AA202" s="488"/>
      <c r="AB202" s="488"/>
      <c r="AC202" s="457"/>
      <c r="AD202" s="153"/>
      <c r="AE202" s="152"/>
      <c r="AF202" s="639"/>
      <c r="AG202" s="188"/>
    </row>
    <row r="203" spans="2:33" ht="16.5" x14ac:dyDescent="0.25">
      <c r="B203" s="40"/>
      <c r="C203" s="41"/>
      <c r="D203" s="248"/>
      <c r="E203" s="249"/>
      <c r="F203" s="248"/>
      <c r="G203" s="286"/>
      <c r="H203" s="250"/>
      <c r="I203" s="104"/>
      <c r="J203" s="1198" t="s">
        <v>567</v>
      </c>
      <c r="K203" s="1199"/>
      <c r="L203" s="729"/>
      <c r="M203" s="443"/>
      <c r="N203" s="488"/>
      <c r="O203" s="457"/>
      <c r="P203" s="457"/>
      <c r="Q203" s="457"/>
      <c r="R203" s="488"/>
      <c r="S203" s="488"/>
      <c r="T203" s="488"/>
      <c r="U203" s="488"/>
      <c r="V203" s="488"/>
      <c r="W203" s="488"/>
      <c r="X203" s="488"/>
      <c r="Y203" s="488"/>
      <c r="Z203" s="488"/>
      <c r="AA203" s="488"/>
      <c r="AB203" s="488"/>
      <c r="AC203" s="457"/>
      <c r="AD203" s="153"/>
      <c r="AE203" s="152"/>
      <c r="AF203" s="175"/>
      <c r="AG203" s="188"/>
    </row>
    <row r="204" spans="2:33" ht="16.5" x14ac:dyDescent="0.25">
      <c r="B204" s="40"/>
      <c r="C204" s="41"/>
      <c r="D204" s="248"/>
      <c r="E204" s="249"/>
      <c r="F204" s="248"/>
      <c r="G204" s="286"/>
      <c r="H204" s="250"/>
      <c r="I204" s="104">
        <v>1</v>
      </c>
      <c r="J204" s="1191" t="s">
        <v>568</v>
      </c>
      <c r="K204" s="1192"/>
      <c r="L204" s="831"/>
      <c r="M204" s="443"/>
      <c r="N204" s="488"/>
      <c r="O204" s="457"/>
      <c r="P204" s="457"/>
      <c r="Q204" s="457"/>
      <c r="R204" s="488"/>
      <c r="S204" s="488"/>
      <c r="T204" s="488"/>
      <c r="U204" s="488"/>
      <c r="V204" s="488"/>
      <c r="W204" s="488"/>
      <c r="X204" s="488"/>
      <c r="Y204" s="488"/>
      <c r="Z204" s="488"/>
      <c r="AA204" s="488"/>
      <c r="AB204" s="488"/>
      <c r="AC204" s="457"/>
      <c r="AD204" s="153"/>
      <c r="AE204" s="152"/>
      <c r="AF204" s="175"/>
      <c r="AG204" s="188"/>
    </row>
    <row r="205" spans="2:33" ht="16.5" x14ac:dyDescent="0.25">
      <c r="B205" s="40"/>
      <c r="C205" s="41"/>
      <c r="D205" s="248"/>
      <c r="E205" s="249"/>
      <c r="F205" s="248"/>
      <c r="G205" s="286"/>
      <c r="H205" s="250"/>
      <c r="I205" s="104">
        <v>2</v>
      </c>
      <c r="J205" s="1191" t="s">
        <v>569</v>
      </c>
      <c r="K205" s="1192"/>
      <c r="L205" s="831"/>
      <c r="M205" s="443"/>
      <c r="N205" s="488"/>
      <c r="O205" s="457"/>
      <c r="P205" s="457"/>
      <c r="Q205" s="457"/>
      <c r="R205" s="488"/>
      <c r="S205" s="488"/>
      <c r="T205" s="488"/>
      <c r="U205" s="488"/>
      <c r="V205" s="488"/>
      <c r="W205" s="488"/>
      <c r="X205" s="488"/>
      <c r="Y205" s="488"/>
      <c r="Z205" s="488"/>
      <c r="AA205" s="488"/>
      <c r="AB205" s="488"/>
      <c r="AC205" s="457"/>
      <c r="AD205" s="153"/>
      <c r="AE205" s="152"/>
      <c r="AF205" s="175"/>
      <c r="AG205" s="188"/>
    </row>
    <row r="206" spans="2:33" ht="16.5" x14ac:dyDescent="0.25">
      <c r="B206" s="40"/>
      <c r="C206" s="41"/>
      <c r="D206" s="248"/>
      <c r="E206" s="249"/>
      <c r="F206" s="248"/>
      <c r="G206" s="286"/>
      <c r="H206" s="250"/>
      <c r="I206" s="104">
        <v>3</v>
      </c>
      <c r="J206" s="1191" t="s">
        <v>570</v>
      </c>
      <c r="K206" s="1192"/>
      <c r="L206" s="831"/>
      <c r="M206" s="443"/>
      <c r="N206" s="488"/>
      <c r="O206" s="457"/>
      <c r="P206" s="457"/>
      <c r="Q206" s="457"/>
      <c r="R206" s="488"/>
      <c r="S206" s="488"/>
      <c r="T206" s="488"/>
      <c r="U206" s="488"/>
      <c r="V206" s="488"/>
      <c r="W206" s="488"/>
      <c r="X206" s="488"/>
      <c r="Y206" s="488"/>
      <c r="Z206" s="488"/>
      <c r="AA206" s="488"/>
      <c r="AB206" s="488"/>
      <c r="AC206" s="457"/>
      <c r="AD206" s="153"/>
      <c r="AE206" s="152"/>
      <c r="AF206" s="175"/>
      <c r="AG206" s="188"/>
    </row>
    <row r="207" spans="2:33" ht="16.5" x14ac:dyDescent="0.25">
      <c r="B207" s="40"/>
      <c r="C207" s="41"/>
      <c r="D207" s="248"/>
      <c r="E207" s="249"/>
      <c r="F207" s="248"/>
      <c r="G207" s="286"/>
      <c r="H207" s="250"/>
      <c r="I207" s="104">
        <v>4</v>
      </c>
      <c r="J207" s="1191" t="s">
        <v>571</v>
      </c>
      <c r="K207" s="1192"/>
      <c r="L207" s="831"/>
      <c r="M207" s="443"/>
      <c r="N207" s="488"/>
      <c r="O207" s="457"/>
      <c r="P207" s="457"/>
      <c r="Q207" s="457"/>
      <c r="R207" s="488"/>
      <c r="S207" s="488"/>
      <c r="T207" s="488"/>
      <c r="U207" s="488"/>
      <c r="V207" s="488"/>
      <c r="W207" s="488"/>
      <c r="X207" s="488"/>
      <c r="Y207" s="488"/>
      <c r="Z207" s="488"/>
      <c r="AA207" s="488"/>
      <c r="AB207" s="488"/>
      <c r="AC207" s="457"/>
      <c r="AD207" s="153"/>
      <c r="AE207" s="152"/>
      <c r="AF207" s="175"/>
      <c r="AG207" s="188"/>
    </row>
    <row r="208" spans="2:33" ht="16.5" x14ac:dyDescent="0.25">
      <c r="B208" s="40"/>
      <c r="C208" s="41"/>
      <c r="D208" s="248"/>
      <c r="E208" s="249"/>
      <c r="F208" s="248"/>
      <c r="G208" s="286"/>
      <c r="H208" s="250"/>
      <c r="I208" s="104"/>
      <c r="J208" s="1198" t="s">
        <v>572</v>
      </c>
      <c r="K208" s="1199"/>
      <c r="L208" s="729"/>
      <c r="M208" s="443"/>
      <c r="N208" s="488"/>
      <c r="O208" s="457"/>
      <c r="P208" s="457"/>
      <c r="Q208" s="457"/>
      <c r="R208" s="488"/>
      <c r="S208" s="488"/>
      <c r="T208" s="488"/>
      <c r="U208" s="488"/>
      <c r="V208" s="488"/>
      <c r="W208" s="488"/>
      <c r="X208" s="488"/>
      <c r="Y208" s="488"/>
      <c r="Z208" s="488"/>
      <c r="AA208" s="488"/>
      <c r="AB208" s="488"/>
      <c r="AC208" s="457"/>
      <c r="AD208" s="153"/>
      <c r="AE208" s="152"/>
      <c r="AF208" s="175"/>
      <c r="AG208" s="188"/>
    </row>
    <row r="209" spans="2:33" ht="16.5" x14ac:dyDescent="0.25">
      <c r="B209" s="40"/>
      <c r="C209" s="41"/>
      <c r="D209" s="248"/>
      <c r="E209" s="249"/>
      <c r="F209" s="248"/>
      <c r="G209" s="286"/>
      <c r="H209" s="250"/>
      <c r="I209" s="104">
        <v>1</v>
      </c>
      <c r="J209" s="1191" t="s">
        <v>573</v>
      </c>
      <c r="K209" s="1192"/>
      <c r="L209" s="831"/>
      <c r="M209" s="443"/>
      <c r="N209" s="488"/>
      <c r="O209" s="457"/>
      <c r="P209" s="457"/>
      <c r="Q209" s="457"/>
      <c r="R209" s="488"/>
      <c r="S209" s="488"/>
      <c r="T209" s="488"/>
      <c r="U209" s="488"/>
      <c r="V209" s="488"/>
      <c r="W209" s="488"/>
      <c r="X209" s="488"/>
      <c r="Y209" s="488"/>
      <c r="Z209" s="488"/>
      <c r="AA209" s="488"/>
      <c r="AB209" s="488"/>
      <c r="AC209" s="457"/>
      <c r="AD209" s="153"/>
      <c r="AE209" s="152"/>
      <c r="AF209" s="175"/>
      <c r="AG209" s="188"/>
    </row>
    <row r="210" spans="2:33" ht="16.5" x14ac:dyDescent="0.25">
      <c r="B210" s="40"/>
      <c r="C210" s="41"/>
      <c r="D210" s="248"/>
      <c r="E210" s="249"/>
      <c r="F210" s="248"/>
      <c r="G210" s="286"/>
      <c r="H210" s="250"/>
      <c r="I210" s="104">
        <v>2</v>
      </c>
      <c r="J210" s="1191" t="s">
        <v>574</v>
      </c>
      <c r="K210" s="1192"/>
      <c r="L210" s="831"/>
      <c r="M210" s="443"/>
      <c r="N210" s="488"/>
      <c r="O210" s="457"/>
      <c r="P210" s="457"/>
      <c r="Q210" s="457"/>
      <c r="R210" s="488"/>
      <c r="S210" s="488"/>
      <c r="T210" s="488"/>
      <c r="U210" s="488"/>
      <c r="V210" s="488"/>
      <c r="W210" s="488"/>
      <c r="X210" s="488"/>
      <c r="Y210" s="488"/>
      <c r="Z210" s="488"/>
      <c r="AA210" s="488"/>
      <c r="AB210" s="488"/>
      <c r="AC210" s="457"/>
      <c r="AD210" s="153"/>
      <c r="AE210" s="152"/>
      <c r="AF210" s="175"/>
      <c r="AG210" s="188"/>
    </row>
    <row r="211" spans="2:33" ht="16.5" x14ac:dyDescent="0.25">
      <c r="B211" s="40"/>
      <c r="C211" s="41"/>
      <c r="D211" s="248"/>
      <c r="E211" s="249"/>
      <c r="F211" s="248"/>
      <c r="G211" s="286"/>
      <c r="H211" s="250"/>
      <c r="I211" s="104">
        <v>3</v>
      </c>
      <c r="J211" s="1191" t="s">
        <v>575</v>
      </c>
      <c r="K211" s="1192"/>
      <c r="L211" s="831"/>
      <c r="M211" s="443"/>
      <c r="N211" s="488"/>
      <c r="O211" s="457"/>
      <c r="P211" s="457"/>
      <c r="Q211" s="457"/>
      <c r="R211" s="488"/>
      <c r="S211" s="488"/>
      <c r="T211" s="488"/>
      <c r="U211" s="488"/>
      <c r="V211" s="488"/>
      <c r="W211" s="488"/>
      <c r="X211" s="488"/>
      <c r="Y211" s="488"/>
      <c r="Z211" s="488"/>
      <c r="AA211" s="488"/>
      <c r="AB211" s="488"/>
      <c r="AC211" s="457"/>
      <c r="AD211" s="153"/>
      <c r="AE211" s="152"/>
      <c r="AF211" s="175"/>
      <c r="AG211" s="188"/>
    </row>
    <row r="212" spans="2:33" ht="16.5" x14ac:dyDescent="0.25">
      <c r="B212" s="40"/>
      <c r="C212" s="41"/>
      <c r="D212" s="248"/>
      <c r="E212" s="249"/>
      <c r="F212" s="248"/>
      <c r="G212" s="286"/>
      <c r="H212" s="250"/>
      <c r="I212" s="104">
        <v>4</v>
      </c>
      <c r="J212" s="1191" t="s">
        <v>576</v>
      </c>
      <c r="K212" s="1192"/>
      <c r="L212" s="831"/>
      <c r="M212" s="443"/>
      <c r="N212" s="488"/>
      <c r="O212" s="457"/>
      <c r="P212" s="457"/>
      <c r="Q212" s="457"/>
      <c r="R212" s="488"/>
      <c r="S212" s="488"/>
      <c r="T212" s="488"/>
      <c r="U212" s="488"/>
      <c r="V212" s="488"/>
      <c r="W212" s="488"/>
      <c r="X212" s="488"/>
      <c r="Y212" s="488"/>
      <c r="Z212" s="488"/>
      <c r="AA212" s="488"/>
      <c r="AB212" s="488"/>
      <c r="AC212" s="457"/>
      <c r="AD212" s="153"/>
      <c r="AE212" s="152"/>
      <c r="AF212" s="175"/>
      <c r="AG212" s="188"/>
    </row>
    <row r="213" spans="2:33" ht="16.5" x14ac:dyDescent="0.25">
      <c r="B213" s="40"/>
      <c r="C213" s="41"/>
      <c r="D213" s="248"/>
      <c r="E213" s="249"/>
      <c r="F213" s="248"/>
      <c r="G213" s="286"/>
      <c r="H213" s="250"/>
      <c r="I213" s="104">
        <v>5</v>
      </c>
      <c r="J213" s="1191" t="s">
        <v>577</v>
      </c>
      <c r="K213" s="1192"/>
      <c r="L213" s="831"/>
      <c r="M213" s="443"/>
      <c r="N213" s="488"/>
      <c r="O213" s="457"/>
      <c r="P213" s="457"/>
      <c r="Q213" s="457"/>
      <c r="R213" s="488"/>
      <c r="S213" s="488"/>
      <c r="T213" s="488"/>
      <c r="U213" s="488"/>
      <c r="V213" s="488"/>
      <c r="W213" s="488"/>
      <c r="X213" s="488"/>
      <c r="Y213" s="488"/>
      <c r="Z213" s="488"/>
      <c r="AA213" s="488"/>
      <c r="AB213" s="488"/>
      <c r="AC213" s="457"/>
      <c r="AD213" s="153"/>
      <c r="AE213" s="152"/>
      <c r="AF213" s="175"/>
      <c r="AG213" s="188"/>
    </row>
    <row r="214" spans="2:33" ht="16.5" x14ac:dyDescent="0.25">
      <c r="B214" s="40"/>
      <c r="C214" s="41"/>
      <c r="D214" s="248"/>
      <c r="E214" s="249"/>
      <c r="F214" s="248"/>
      <c r="G214" s="286"/>
      <c r="H214" s="250"/>
      <c r="I214" s="104">
        <v>6</v>
      </c>
      <c r="J214" s="1191" t="s">
        <v>578</v>
      </c>
      <c r="K214" s="1192"/>
      <c r="L214" s="831"/>
      <c r="M214" s="443"/>
      <c r="N214" s="488"/>
      <c r="O214" s="457"/>
      <c r="P214" s="457"/>
      <c r="Q214" s="457"/>
      <c r="R214" s="488"/>
      <c r="S214" s="488"/>
      <c r="T214" s="488"/>
      <c r="U214" s="488"/>
      <c r="V214" s="488"/>
      <c r="W214" s="488"/>
      <c r="X214" s="488"/>
      <c r="Y214" s="488"/>
      <c r="Z214" s="488"/>
      <c r="AA214" s="488"/>
      <c r="AB214" s="488"/>
      <c r="AC214" s="457"/>
      <c r="AD214" s="153"/>
      <c r="AE214" s="152"/>
      <c r="AF214" s="175"/>
      <c r="AG214" s="188"/>
    </row>
    <row r="215" spans="2:33" ht="16.5" x14ac:dyDescent="0.25">
      <c r="B215" s="40"/>
      <c r="C215" s="41"/>
      <c r="D215" s="248"/>
      <c r="E215" s="249"/>
      <c r="F215" s="248"/>
      <c r="G215" s="286"/>
      <c r="H215" s="250"/>
      <c r="I215" s="104">
        <v>7</v>
      </c>
      <c r="J215" s="1191" t="s">
        <v>579</v>
      </c>
      <c r="K215" s="1192"/>
      <c r="L215" s="831"/>
      <c r="M215" s="443"/>
      <c r="N215" s="488"/>
      <c r="O215" s="457"/>
      <c r="P215" s="457"/>
      <c r="Q215" s="457"/>
      <c r="R215" s="488"/>
      <c r="S215" s="488"/>
      <c r="T215" s="488"/>
      <c r="U215" s="488"/>
      <c r="V215" s="488"/>
      <c r="W215" s="488"/>
      <c r="X215" s="488"/>
      <c r="Y215" s="488"/>
      <c r="Z215" s="488"/>
      <c r="AA215" s="488"/>
      <c r="AB215" s="488"/>
      <c r="AC215" s="457"/>
      <c r="AD215" s="153"/>
      <c r="AE215" s="152"/>
      <c r="AF215" s="175"/>
      <c r="AG215" s="188"/>
    </row>
    <row r="216" spans="2:33" ht="16.5" x14ac:dyDescent="0.25">
      <c r="B216" s="40"/>
      <c r="C216" s="41"/>
      <c r="D216" s="248"/>
      <c r="E216" s="249"/>
      <c r="F216" s="248"/>
      <c r="G216" s="286"/>
      <c r="H216" s="250"/>
      <c r="I216" s="104">
        <v>8</v>
      </c>
      <c r="J216" s="1191" t="s">
        <v>580</v>
      </c>
      <c r="K216" s="1192"/>
      <c r="L216" s="831"/>
      <c r="M216" s="443"/>
      <c r="N216" s="488"/>
      <c r="O216" s="457"/>
      <c r="P216" s="457"/>
      <c r="Q216" s="457"/>
      <c r="R216" s="488"/>
      <c r="S216" s="488"/>
      <c r="T216" s="488"/>
      <c r="U216" s="488"/>
      <c r="V216" s="488"/>
      <c r="W216" s="488"/>
      <c r="X216" s="488"/>
      <c r="Y216" s="488"/>
      <c r="Z216" s="488"/>
      <c r="AA216" s="488"/>
      <c r="AB216" s="488"/>
      <c r="AC216" s="457"/>
      <c r="AD216" s="153"/>
      <c r="AE216" s="152"/>
      <c r="AF216" s="175"/>
      <c r="AG216" s="188"/>
    </row>
    <row r="217" spans="2:33" ht="16.5" x14ac:dyDescent="0.25">
      <c r="B217" s="40"/>
      <c r="C217" s="41"/>
      <c r="D217" s="248"/>
      <c r="E217" s="249"/>
      <c r="F217" s="248"/>
      <c r="G217" s="286"/>
      <c r="H217" s="250"/>
      <c r="I217" s="104">
        <v>9</v>
      </c>
      <c r="J217" s="1191" t="s">
        <v>581</v>
      </c>
      <c r="K217" s="1192"/>
      <c r="L217" s="831"/>
      <c r="M217" s="443"/>
      <c r="N217" s="488"/>
      <c r="O217" s="457"/>
      <c r="P217" s="457"/>
      <c r="Q217" s="457"/>
      <c r="R217" s="488"/>
      <c r="S217" s="488"/>
      <c r="T217" s="488"/>
      <c r="U217" s="488"/>
      <c r="V217" s="488"/>
      <c r="W217" s="488"/>
      <c r="X217" s="488"/>
      <c r="Y217" s="488"/>
      <c r="Z217" s="488"/>
      <c r="AA217" s="488"/>
      <c r="AB217" s="488"/>
      <c r="AC217" s="457"/>
      <c r="AD217" s="153"/>
      <c r="AE217" s="152"/>
      <c r="AF217" s="175"/>
      <c r="AG217" s="188"/>
    </row>
    <row r="218" spans="2:33" ht="16.5" x14ac:dyDescent="0.25">
      <c r="B218" s="40"/>
      <c r="C218" s="41"/>
      <c r="D218" s="248"/>
      <c r="E218" s="249"/>
      <c r="F218" s="248"/>
      <c r="G218" s="286"/>
      <c r="H218" s="250"/>
      <c r="I218" s="104">
        <v>10</v>
      </c>
      <c r="J218" s="1191" t="s">
        <v>582</v>
      </c>
      <c r="K218" s="1192"/>
      <c r="L218" s="831"/>
      <c r="M218" s="443"/>
      <c r="N218" s="488"/>
      <c r="O218" s="457"/>
      <c r="P218" s="457"/>
      <c r="Q218" s="457"/>
      <c r="R218" s="488"/>
      <c r="S218" s="488"/>
      <c r="T218" s="488"/>
      <c r="U218" s="488"/>
      <c r="V218" s="488"/>
      <c r="W218" s="488"/>
      <c r="X218" s="488"/>
      <c r="Y218" s="488"/>
      <c r="Z218" s="488"/>
      <c r="AA218" s="488"/>
      <c r="AB218" s="488"/>
      <c r="AC218" s="457"/>
      <c r="AD218" s="153"/>
      <c r="AE218" s="152"/>
      <c r="AF218" s="175"/>
      <c r="AG218" s="188"/>
    </row>
    <row r="219" spans="2:33" ht="16.5" x14ac:dyDescent="0.25">
      <c r="B219" s="40"/>
      <c r="C219" s="41"/>
      <c r="D219" s="248"/>
      <c r="E219" s="249"/>
      <c r="F219" s="248"/>
      <c r="G219" s="286"/>
      <c r="H219" s="250"/>
      <c r="I219" s="104">
        <v>11</v>
      </c>
      <c r="J219" s="1191" t="s">
        <v>583</v>
      </c>
      <c r="K219" s="1192"/>
      <c r="L219" s="831"/>
      <c r="M219" s="443"/>
      <c r="N219" s="488"/>
      <c r="O219" s="457"/>
      <c r="P219" s="457"/>
      <c r="Q219" s="457"/>
      <c r="R219" s="488"/>
      <c r="S219" s="488"/>
      <c r="T219" s="488"/>
      <c r="U219" s="488"/>
      <c r="V219" s="488"/>
      <c r="W219" s="488"/>
      <c r="X219" s="488"/>
      <c r="Y219" s="488"/>
      <c r="Z219" s="488"/>
      <c r="AA219" s="488"/>
      <c r="AB219" s="488"/>
      <c r="AC219" s="457"/>
      <c r="AD219" s="153"/>
      <c r="AE219" s="152"/>
      <c r="AF219" s="175"/>
      <c r="AG219" s="188"/>
    </row>
    <row r="220" spans="2:33" ht="16.5" x14ac:dyDescent="0.25">
      <c r="B220" s="40"/>
      <c r="C220" s="41"/>
      <c r="D220" s="248"/>
      <c r="E220" s="249"/>
      <c r="F220" s="248"/>
      <c r="G220" s="286"/>
      <c r="H220" s="250"/>
      <c r="I220" s="104"/>
      <c r="J220" s="603"/>
      <c r="K220" s="604"/>
      <c r="L220" s="829"/>
      <c r="M220" s="443"/>
      <c r="N220" s="488"/>
      <c r="O220" s="457"/>
      <c r="P220" s="457"/>
      <c r="Q220" s="457"/>
      <c r="R220" s="488"/>
      <c r="S220" s="488"/>
      <c r="T220" s="488"/>
      <c r="U220" s="488"/>
      <c r="V220" s="488"/>
      <c r="W220" s="488"/>
      <c r="X220" s="488"/>
      <c r="Y220" s="488"/>
      <c r="Z220" s="488"/>
      <c r="AA220" s="488"/>
      <c r="AB220" s="488"/>
      <c r="AC220" s="457"/>
      <c r="AD220" s="153"/>
      <c r="AE220" s="152"/>
      <c r="AF220" s="175"/>
      <c r="AG220" s="188"/>
    </row>
    <row r="221" spans="2:33" ht="16.5" x14ac:dyDescent="0.25">
      <c r="B221" s="40"/>
      <c r="C221" s="41"/>
      <c r="D221" s="248"/>
      <c r="E221" s="249"/>
      <c r="F221" s="248"/>
      <c r="G221" s="286"/>
      <c r="H221" s="250"/>
      <c r="I221" s="1193" t="s">
        <v>584</v>
      </c>
      <c r="J221" s="1194"/>
      <c r="K221" s="1195"/>
      <c r="L221" s="830"/>
      <c r="M221" s="443"/>
      <c r="N221" s="488"/>
      <c r="O221" s="457"/>
      <c r="P221" s="457"/>
      <c r="Q221" s="457"/>
      <c r="R221" s="488"/>
      <c r="S221" s="488"/>
      <c r="T221" s="488"/>
      <c r="U221" s="488"/>
      <c r="V221" s="488"/>
      <c r="W221" s="488"/>
      <c r="X221" s="488"/>
      <c r="Y221" s="488"/>
      <c r="Z221" s="488"/>
      <c r="AA221" s="488"/>
      <c r="AB221" s="488"/>
      <c r="AC221" s="457"/>
      <c r="AD221" s="153"/>
      <c r="AE221" s="152"/>
      <c r="AF221" s="175"/>
      <c r="AG221" s="188"/>
    </row>
    <row r="222" spans="2:33" ht="16.5" x14ac:dyDescent="0.25">
      <c r="B222" s="40"/>
      <c r="C222" s="41"/>
      <c r="D222" s="248"/>
      <c r="E222" s="249"/>
      <c r="F222" s="248"/>
      <c r="G222" s="286"/>
      <c r="H222" s="250"/>
      <c r="I222" s="104"/>
      <c r="J222" s="631" t="s">
        <v>585</v>
      </c>
      <c r="K222" s="604"/>
      <c r="L222" s="829"/>
      <c r="M222" s="443"/>
      <c r="N222" s="488"/>
      <c r="O222" s="457"/>
      <c r="P222" s="457"/>
      <c r="Q222" s="457"/>
      <c r="R222" s="488"/>
      <c r="S222" s="488"/>
      <c r="T222" s="488"/>
      <c r="U222" s="488"/>
      <c r="V222" s="488"/>
      <c r="W222" s="488"/>
      <c r="X222" s="488"/>
      <c r="Y222" s="488"/>
      <c r="Z222" s="488"/>
      <c r="AA222" s="488"/>
      <c r="AB222" s="488"/>
      <c r="AC222" s="457"/>
      <c r="AD222" s="153"/>
      <c r="AE222" s="152"/>
      <c r="AF222" s="175"/>
      <c r="AG222" s="188"/>
    </row>
    <row r="223" spans="2:33" ht="16.5" x14ac:dyDescent="0.25">
      <c r="B223" s="40"/>
      <c r="C223" s="41"/>
      <c r="D223" s="248"/>
      <c r="E223" s="249"/>
      <c r="F223" s="248"/>
      <c r="G223" s="286"/>
      <c r="H223" s="250"/>
      <c r="I223" s="104">
        <v>1</v>
      </c>
      <c r="J223" s="632" t="s">
        <v>586</v>
      </c>
      <c r="K223" s="604"/>
      <c r="L223" s="829"/>
      <c r="M223" s="443"/>
      <c r="N223" s="488"/>
      <c r="O223" s="457"/>
      <c r="P223" s="457"/>
      <c r="Q223" s="457"/>
      <c r="R223" s="488"/>
      <c r="S223" s="488"/>
      <c r="T223" s="488"/>
      <c r="U223" s="488"/>
      <c r="V223" s="488"/>
      <c r="W223" s="488"/>
      <c r="X223" s="488"/>
      <c r="Y223" s="488"/>
      <c r="Z223" s="488"/>
      <c r="AA223" s="488"/>
      <c r="AB223" s="488"/>
      <c r="AC223" s="457"/>
      <c r="AD223" s="153"/>
      <c r="AE223" s="152"/>
      <c r="AF223" s="175"/>
      <c r="AG223" s="188"/>
    </row>
    <row r="224" spans="2:33" ht="16.5" x14ac:dyDescent="0.25">
      <c r="B224" s="40"/>
      <c r="C224" s="41"/>
      <c r="D224" s="248"/>
      <c r="E224" s="249"/>
      <c r="F224" s="248"/>
      <c r="G224" s="286"/>
      <c r="H224" s="250"/>
      <c r="I224" s="104">
        <v>2</v>
      </c>
      <c r="J224" s="632" t="s">
        <v>587</v>
      </c>
      <c r="K224" s="604"/>
      <c r="L224" s="829"/>
      <c r="M224" s="443"/>
      <c r="N224" s="488"/>
      <c r="O224" s="457"/>
      <c r="P224" s="457"/>
      <c r="Q224" s="457"/>
      <c r="R224" s="488"/>
      <c r="S224" s="488"/>
      <c r="T224" s="488"/>
      <c r="U224" s="488"/>
      <c r="V224" s="488"/>
      <c r="W224" s="488"/>
      <c r="X224" s="488"/>
      <c r="Y224" s="488"/>
      <c r="Z224" s="488"/>
      <c r="AA224" s="488"/>
      <c r="AB224" s="488"/>
      <c r="AC224" s="457"/>
      <c r="AD224" s="153"/>
      <c r="AE224" s="152"/>
      <c r="AF224" s="175"/>
      <c r="AG224" s="188"/>
    </row>
    <row r="225" spans="2:33" ht="16.5" x14ac:dyDescent="0.25">
      <c r="B225" s="40"/>
      <c r="C225" s="41"/>
      <c r="D225" s="248"/>
      <c r="E225" s="249"/>
      <c r="F225" s="248"/>
      <c r="G225" s="286"/>
      <c r="H225" s="250"/>
      <c r="I225" s="104">
        <v>3</v>
      </c>
      <c r="J225" s="632" t="s">
        <v>588</v>
      </c>
      <c r="K225" s="604"/>
      <c r="L225" s="829"/>
      <c r="M225" s="443"/>
      <c r="N225" s="488"/>
      <c r="O225" s="457"/>
      <c r="P225" s="457"/>
      <c r="Q225" s="457"/>
      <c r="R225" s="488"/>
      <c r="S225" s="488"/>
      <c r="T225" s="488"/>
      <c r="U225" s="488"/>
      <c r="V225" s="488"/>
      <c r="W225" s="488"/>
      <c r="X225" s="488"/>
      <c r="Y225" s="488"/>
      <c r="Z225" s="488"/>
      <c r="AA225" s="488"/>
      <c r="AB225" s="488"/>
      <c r="AC225" s="457"/>
      <c r="AD225" s="153"/>
      <c r="AE225" s="152"/>
      <c r="AF225" s="175"/>
      <c r="AG225" s="188"/>
    </row>
    <row r="226" spans="2:33" ht="16.5" x14ac:dyDescent="0.25">
      <c r="B226" s="40"/>
      <c r="C226" s="41"/>
      <c r="D226" s="248"/>
      <c r="E226" s="249"/>
      <c r="F226" s="248"/>
      <c r="G226" s="286"/>
      <c r="H226" s="250"/>
      <c r="I226" s="104">
        <v>4</v>
      </c>
      <c r="J226" s="632" t="s">
        <v>589</v>
      </c>
      <c r="K226" s="604"/>
      <c r="L226" s="829"/>
      <c r="M226" s="443"/>
      <c r="N226" s="488"/>
      <c r="O226" s="457"/>
      <c r="P226" s="457"/>
      <c r="Q226" s="457"/>
      <c r="R226" s="488"/>
      <c r="S226" s="488"/>
      <c r="T226" s="488"/>
      <c r="U226" s="488"/>
      <c r="V226" s="488"/>
      <c r="W226" s="488"/>
      <c r="X226" s="488"/>
      <c r="Y226" s="488"/>
      <c r="Z226" s="488"/>
      <c r="AA226" s="488"/>
      <c r="AB226" s="488"/>
      <c r="AC226" s="457"/>
      <c r="AD226" s="153"/>
      <c r="AE226" s="152"/>
      <c r="AF226" s="175"/>
      <c r="AG226" s="188"/>
    </row>
    <row r="227" spans="2:33" ht="16.5" x14ac:dyDescent="0.25">
      <c r="B227" s="40"/>
      <c r="C227" s="41"/>
      <c r="D227" s="248"/>
      <c r="E227" s="249"/>
      <c r="F227" s="248"/>
      <c r="G227" s="286"/>
      <c r="H227" s="250"/>
      <c r="I227" s="104">
        <v>5</v>
      </c>
      <c r="J227" s="632" t="s">
        <v>590</v>
      </c>
      <c r="K227" s="604"/>
      <c r="L227" s="829"/>
      <c r="M227" s="443"/>
      <c r="N227" s="488"/>
      <c r="O227" s="457"/>
      <c r="P227" s="457"/>
      <c r="Q227" s="457"/>
      <c r="R227" s="488"/>
      <c r="S227" s="488"/>
      <c r="T227" s="488"/>
      <c r="U227" s="488"/>
      <c r="V227" s="488"/>
      <c r="W227" s="488"/>
      <c r="X227" s="488"/>
      <c r="Y227" s="488"/>
      <c r="Z227" s="488"/>
      <c r="AA227" s="488"/>
      <c r="AB227" s="488"/>
      <c r="AC227" s="457"/>
      <c r="AD227" s="153"/>
      <c r="AE227" s="152"/>
      <c r="AF227" s="175"/>
      <c r="AG227" s="188"/>
    </row>
    <row r="228" spans="2:33" ht="16.5" x14ac:dyDescent="0.25">
      <c r="B228" s="40"/>
      <c r="C228" s="41"/>
      <c r="D228" s="248"/>
      <c r="E228" s="249"/>
      <c r="F228" s="248"/>
      <c r="G228" s="286"/>
      <c r="H228" s="250"/>
      <c r="I228" s="104">
        <v>6</v>
      </c>
      <c r="J228" s="632" t="s">
        <v>591</v>
      </c>
      <c r="K228" s="604"/>
      <c r="L228" s="829"/>
      <c r="M228" s="443"/>
      <c r="N228" s="488"/>
      <c r="O228" s="457"/>
      <c r="P228" s="457"/>
      <c r="Q228" s="457"/>
      <c r="R228" s="488"/>
      <c r="S228" s="488"/>
      <c r="T228" s="488"/>
      <c r="U228" s="488"/>
      <c r="V228" s="488"/>
      <c r="W228" s="488"/>
      <c r="X228" s="488"/>
      <c r="Y228" s="488"/>
      <c r="Z228" s="488"/>
      <c r="AA228" s="488"/>
      <c r="AB228" s="488"/>
      <c r="AC228" s="457"/>
      <c r="AD228" s="153"/>
      <c r="AE228" s="152"/>
      <c r="AF228" s="175"/>
      <c r="AG228" s="188"/>
    </row>
    <row r="229" spans="2:33" ht="16.5" x14ac:dyDescent="0.25">
      <c r="B229" s="40"/>
      <c r="C229" s="41"/>
      <c r="D229" s="248"/>
      <c r="E229" s="249"/>
      <c r="F229" s="248"/>
      <c r="G229" s="286"/>
      <c r="H229" s="250"/>
      <c r="I229" s="104"/>
      <c r="J229" s="631" t="s">
        <v>592</v>
      </c>
      <c r="K229" s="604"/>
      <c r="L229" s="829"/>
      <c r="M229" s="443"/>
      <c r="N229" s="488"/>
      <c r="O229" s="457"/>
      <c r="P229" s="457"/>
      <c r="Q229" s="457"/>
      <c r="R229" s="488"/>
      <c r="S229" s="488"/>
      <c r="T229" s="488"/>
      <c r="U229" s="488"/>
      <c r="V229" s="488"/>
      <c r="W229" s="488"/>
      <c r="X229" s="488"/>
      <c r="Y229" s="488"/>
      <c r="Z229" s="488"/>
      <c r="AA229" s="488"/>
      <c r="AB229" s="488"/>
      <c r="AC229" s="457"/>
      <c r="AD229" s="153"/>
      <c r="AE229" s="152"/>
      <c r="AF229" s="175"/>
      <c r="AG229" s="188"/>
    </row>
    <row r="230" spans="2:33" ht="16.5" x14ac:dyDescent="0.25">
      <c r="B230" s="40"/>
      <c r="C230" s="41"/>
      <c r="D230" s="248"/>
      <c r="E230" s="249"/>
      <c r="F230" s="248"/>
      <c r="G230" s="286"/>
      <c r="H230" s="250"/>
      <c r="I230" s="104">
        <v>1</v>
      </c>
      <c r="J230" s="632" t="s">
        <v>593</v>
      </c>
      <c r="K230" s="604"/>
      <c r="L230" s="829"/>
      <c r="M230" s="443"/>
      <c r="N230" s="488"/>
      <c r="O230" s="457"/>
      <c r="P230" s="457"/>
      <c r="Q230" s="457"/>
      <c r="R230" s="488"/>
      <c r="S230" s="488"/>
      <c r="T230" s="488"/>
      <c r="U230" s="488"/>
      <c r="V230" s="488"/>
      <c r="W230" s="488"/>
      <c r="X230" s="488"/>
      <c r="Y230" s="488"/>
      <c r="Z230" s="488"/>
      <c r="AA230" s="488"/>
      <c r="AB230" s="488"/>
      <c r="AC230" s="457"/>
      <c r="AD230" s="153"/>
      <c r="AE230" s="152"/>
      <c r="AF230" s="175"/>
      <c r="AG230" s="188"/>
    </row>
    <row r="231" spans="2:33" ht="16.5" x14ac:dyDescent="0.25">
      <c r="B231" s="40"/>
      <c r="C231" s="41"/>
      <c r="D231" s="248"/>
      <c r="E231" s="249"/>
      <c r="F231" s="248"/>
      <c r="G231" s="286"/>
      <c r="H231" s="250"/>
      <c r="I231" s="104">
        <v>2</v>
      </c>
      <c r="J231" s="633" t="s">
        <v>594</v>
      </c>
      <c r="K231" s="604"/>
      <c r="L231" s="829"/>
      <c r="M231" s="443"/>
      <c r="N231" s="488"/>
      <c r="O231" s="457"/>
      <c r="P231" s="457"/>
      <c r="Q231" s="457"/>
      <c r="R231" s="488"/>
      <c r="S231" s="488"/>
      <c r="T231" s="488"/>
      <c r="U231" s="488"/>
      <c r="V231" s="488"/>
      <c r="W231" s="488"/>
      <c r="X231" s="488"/>
      <c r="Y231" s="488"/>
      <c r="Z231" s="488"/>
      <c r="AA231" s="488"/>
      <c r="AB231" s="488"/>
      <c r="AC231" s="457"/>
      <c r="AD231" s="153"/>
      <c r="AE231" s="152"/>
      <c r="AF231" s="175"/>
      <c r="AG231" s="188"/>
    </row>
    <row r="232" spans="2:33" ht="16.5" x14ac:dyDescent="0.25">
      <c r="B232" s="40"/>
      <c r="C232" s="41"/>
      <c r="D232" s="248"/>
      <c r="E232" s="249"/>
      <c r="F232" s="248"/>
      <c r="G232" s="286"/>
      <c r="H232" s="250"/>
      <c r="I232" s="104">
        <v>3</v>
      </c>
      <c r="J232" s="633" t="s">
        <v>595</v>
      </c>
      <c r="K232" s="604"/>
      <c r="L232" s="829"/>
      <c r="M232" s="443"/>
      <c r="N232" s="488"/>
      <c r="O232" s="457"/>
      <c r="P232" s="457"/>
      <c r="Q232" s="457"/>
      <c r="R232" s="488"/>
      <c r="S232" s="488"/>
      <c r="T232" s="488"/>
      <c r="U232" s="488"/>
      <c r="V232" s="488"/>
      <c r="W232" s="488"/>
      <c r="X232" s="488"/>
      <c r="Y232" s="488"/>
      <c r="Z232" s="488"/>
      <c r="AA232" s="488"/>
      <c r="AB232" s="488"/>
      <c r="AC232" s="457"/>
      <c r="AD232" s="153"/>
      <c r="AE232" s="152"/>
      <c r="AF232" s="175"/>
      <c r="AG232" s="188"/>
    </row>
    <row r="233" spans="2:33" ht="16.5" x14ac:dyDescent="0.25">
      <c r="B233" s="40"/>
      <c r="C233" s="41"/>
      <c r="D233" s="248"/>
      <c r="E233" s="249"/>
      <c r="F233" s="248"/>
      <c r="G233" s="286"/>
      <c r="H233" s="250"/>
      <c r="I233" s="104">
        <v>4</v>
      </c>
      <c r="J233" s="632" t="s">
        <v>587</v>
      </c>
      <c r="K233" s="604"/>
      <c r="L233" s="829"/>
      <c r="M233" s="443"/>
      <c r="N233" s="488"/>
      <c r="O233" s="457"/>
      <c r="P233" s="457"/>
      <c r="Q233" s="457"/>
      <c r="R233" s="488"/>
      <c r="S233" s="488"/>
      <c r="T233" s="488"/>
      <c r="U233" s="488"/>
      <c r="V233" s="488"/>
      <c r="W233" s="488"/>
      <c r="X233" s="488"/>
      <c r="Y233" s="488"/>
      <c r="Z233" s="488"/>
      <c r="AA233" s="488"/>
      <c r="AB233" s="488"/>
      <c r="AC233" s="457"/>
      <c r="AD233" s="153"/>
      <c r="AE233" s="152"/>
      <c r="AF233" s="175"/>
      <c r="AG233" s="188"/>
    </row>
    <row r="234" spans="2:33" ht="16.5" x14ac:dyDescent="0.25">
      <c r="B234" s="40"/>
      <c r="C234" s="41"/>
      <c r="D234" s="248"/>
      <c r="E234" s="249"/>
      <c r="F234" s="248"/>
      <c r="G234" s="286"/>
      <c r="H234" s="250"/>
      <c r="I234" s="104"/>
      <c r="J234" s="631" t="s">
        <v>596</v>
      </c>
      <c r="K234" s="604"/>
      <c r="L234" s="829"/>
      <c r="M234" s="443"/>
      <c r="N234" s="488"/>
      <c r="O234" s="457"/>
      <c r="P234" s="457"/>
      <c r="Q234" s="457"/>
      <c r="R234" s="488"/>
      <c r="S234" s="488"/>
      <c r="T234" s="488"/>
      <c r="U234" s="488"/>
      <c r="V234" s="488"/>
      <c r="W234" s="488"/>
      <c r="X234" s="488"/>
      <c r="Y234" s="488"/>
      <c r="Z234" s="488"/>
      <c r="AA234" s="488"/>
      <c r="AB234" s="488"/>
      <c r="AC234" s="457"/>
      <c r="AD234" s="153"/>
      <c r="AE234" s="152"/>
      <c r="AF234" s="175"/>
      <c r="AG234" s="188"/>
    </row>
    <row r="235" spans="2:33" ht="16.5" x14ac:dyDescent="0.25">
      <c r="B235" s="40"/>
      <c r="C235" s="41"/>
      <c r="D235" s="248"/>
      <c r="E235" s="249"/>
      <c r="F235" s="248"/>
      <c r="G235" s="286"/>
      <c r="H235" s="250"/>
      <c r="I235" s="104">
        <v>1</v>
      </c>
      <c r="J235" s="632" t="s">
        <v>597</v>
      </c>
      <c r="K235" s="604"/>
      <c r="L235" s="829"/>
      <c r="M235" s="443"/>
      <c r="N235" s="488"/>
      <c r="O235" s="457"/>
      <c r="P235" s="457"/>
      <c r="Q235" s="457"/>
      <c r="R235" s="488"/>
      <c r="S235" s="488"/>
      <c r="T235" s="488"/>
      <c r="U235" s="488"/>
      <c r="V235" s="488"/>
      <c r="W235" s="488"/>
      <c r="X235" s="488"/>
      <c r="Y235" s="488"/>
      <c r="Z235" s="488"/>
      <c r="AA235" s="488"/>
      <c r="AB235" s="488"/>
      <c r="AC235" s="457"/>
      <c r="AD235" s="153"/>
      <c r="AE235" s="152"/>
      <c r="AF235" s="175"/>
      <c r="AG235" s="188"/>
    </row>
    <row r="236" spans="2:33" ht="16.5" x14ac:dyDescent="0.25">
      <c r="B236" s="40"/>
      <c r="C236" s="41"/>
      <c r="D236" s="248"/>
      <c r="E236" s="249"/>
      <c r="F236" s="248"/>
      <c r="G236" s="286"/>
      <c r="H236" s="250"/>
      <c r="I236" s="104">
        <v>2</v>
      </c>
      <c r="J236" s="632" t="s">
        <v>477</v>
      </c>
      <c r="K236" s="604"/>
      <c r="L236" s="829"/>
      <c r="M236" s="443"/>
      <c r="N236" s="488"/>
      <c r="O236" s="457"/>
      <c r="P236" s="457"/>
      <c r="Q236" s="457"/>
      <c r="R236" s="488"/>
      <c r="S236" s="488"/>
      <c r="T236" s="488"/>
      <c r="U236" s="488"/>
      <c r="V236" s="488"/>
      <c r="W236" s="488"/>
      <c r="X236" s="488"/>
      <c r="Y236" s="488"/>
      <c r="Z236" s="488"/>
      <c r="AA236" s="488"/>
      <c r="AB236" s="488"/>
      <c r="AC236" s="457"/>
      <c r="AD236" s="153"/>
      <c r="AE236" s="152"/>
      <c r="AF236" s="175"/>
      <c r="AG236" s="188"/>
    </row>
    <row r="237" spans="2:33" ht="16.5" x14ac:dyDescent="0.25">
      <c r="B237" s="40"/>
      <c r="C237" s="41"/>
      <c r="D237" s="248"/>
      <c r="E237" s="249"/>
      <c r="F237" s="248"/>
      <c r="G237" s="286"/>
      <c r="H237" s="250"/>
      <c r="I237" s="104">
        <v>3</v>
      </c>
      <c r="J237" s="632" t="s">
        <v>587</v>
      </c>
      <c r="K237" s="604"/>
      <c r="L237" s="829"/>
      <c r="M237" s="443"/>
      <c r="N237" s="488"/>
      <c r="O237" s="457"/>
      <c r="P237" s="457"/>
      <c r="Q237" s="457"/>
      <c r="R237" s="488"/>
      <c r="S237" s="488"/>
      <c r="T237" s="488"/>
      <c r="U237" s="488"/>
      <c r="V237" s="488"/>
      <c r="W237" s="488"/>
      <c r="X237" s="488"/>
      <c r="Y237" s="488"/>
      <c r="Z237" s="488"/>
      <c r="AA237" s="488"/>
      <c r="AB237" s="488"/>
      <c r="AC237" s="457"/>
      <c r="AD237" s="153"/>
      <c r="AE237" s="152"/>
      <c r="AF237" s="175"/>
      <c r="AG237" s="188"/>
    </row>
    <row r="238" spans="2:33" ht="16.5" x14ac:dyDescent="0.25">
      <c r="B238" s="40"/>
      <c r="C238" s="41"/>
      <c r="D238" s="248"/>
      <c r="E238" s="249"/>
      <c r="F238" s="248"/>
      <c r="G238" s="286"/>
      <c r="H238" s="250"/>
      <c r="I238" s="104"/>
      <c r="J238" s="631" t="s">
        <v>598</v>
      </c>
      <c r="K238" s="604"/>
      <c r="L238" s="829"/>
      <c r="M238" s="443"/>
      <c r="N238" s="488"/>
      <c r="O238" s="457"/>
      <c r="P238" s="457"/>
      <c r="Q238" s="457"/>
      <c r="R238" s="488"/>
      <c r="S238" s="488"/>
      <c r="T238" s="488"/>
      <c r="U238" s="488"/>
      <c r="V238" s="488"/>
      <c r="W238" s="488"/>
      <c r="X238" s="488"/>
      <c r="Y238" s="488"/>
      <c r="Z238" s="488"/>
      <c r="AA238" s="488"/>
      <c r="AB238" s="488"/>
      <c r="AC238" s="457"/>
      <c r="AD238" s="153"/>
      <c r="AE238" s="152"/>
      <c r="AF238" s="175"/>
      <c r="AG238" s="188"/>
    </row>
    <row r="239" spans="2:33" ht="16.5" x14ac:dyDescent="0.25">
      <c r="B239" s="40"/>
      <c r="C239" s="41"/>
      <c r="D239" s="248"/>
      <c r="E239" s="249"/>
      <c r="F239" s="248"/>
      <c r="G239" s="286"/>
      <c r="H239" s="250"/>
      <c r="I239" s="104">
        <v>1</v>
      </c>
      <c r="J239" s="632" t="s">
        <v>587</v>
      </c>
      <c r="K239" s="604"/>
      <c r="L239" s="829"/>
      <c r="M239" s="443"/>
      <c r="N239" s="488"/>
      <c r="O239" s="457"/>
      <c r="P239" s="457"/>
      <c r="Q239" s="457"/>
      <c r="R239" s="488"/>
      <c r="S239" s="488"/>
      <c r="T239" s="488"/>
      <c r="U239" s="488"/>
      <c r="V239" s="488"/>
      <c r="W239" s="488"/>
      <c r="X239" s="488"/>
      <c r="Y239" s="488"/>
      <c r="Z239" s="488"/>
      <c r="AA239" s="488"/>
      <c r="AB239" s="488"/>
      <c r="AC239" s="457"/>
      <c r="AD239" s="153"/>
      <c r="AE239" s="152"/>
      <c r="AF239" s="175"/>
      <c r="AG239" s="188"/>
    </row>
    <row r="240" spans="2:33" ht="16.5" x14ac:dyDescent="0.25">
      <c r="B240" s="40"/>
      <c r="C240" s="41"/>
      <c r="D240" s="248"/>
      <c r="E240" s="249"/>
      <c r="F240" s="248"/>
      <c r="G240" s="286"/>
      <c r="H240" s="250"/>
      <c r="I240" s="104"/>
      <c r="J240" s="1213" t="s">
        <v>599</v>
      </c>
      <c r="K240" s="1214"/>
      <c r="L240" s="845"/>
      <c r="M240" s="443"/>
      <c r="N240" s="488"/>
      <c r="O240" s="457"/>
      <c r="P240" s="457"/>
      <c r="Q240" s="457"/>
      <c r="R240" s="488"/>
      <c r="S240" s="488"/>
      <c r="T240" s="488"/>
      <c r="U240" s="488"/>
      <c r="V240" s="488"/>
      <c r="W240" s="488"/>
      <c r="X240" s="488"/>
      <c r="Y240" s="488"/>
      <c r="Z240" s="488"/>
      <c r="AA240" s="488"/>
      <c r="AB240" s="488"/>
      <c r="AC240" s="457"/>
      <c r="AD240" s="153"/>
      <c r="AE240" s="152"/>
      <c r="AF240" s="175"/>
      <c r="AG240" s="188"/>
    </row>
    <row r="241" spans="2:33" ht="16.5" x14ac:dyDescent="0.25">
      <c r="B241" s="40"/>
      <c r="C241" s="41"/>
      <c r="D241" s="248"/>
      <c r="E241" s="249"/>
      <c r="F241" s="248"/>
      <c r="G241" s="286"/>
      <c r="H241" s="250"/>
      <c r="I241" s="104">
        <v>1</v>
      </c>
      <c r="J241" s="632" t="s">
        <v>587</v>
      </c>
      <c r="K241" s="604"/>
      <c r="L241" s="829"/>
      <c r="M241" s="443"/>
      <c r="N241" s="488"/>
      <c r="O241" s="457"/>
      <c r="P241" s="457"/>
      <c r="Q241" s="457"/>
      <c r="R241" s="488"/>
      <c r="S241" s="488"/>
      <c r="T241" s="488"/>
      <c r="U241" s="488"/>
      <c r="V241" s="488"/>
      <c r="W241" s="488"/>
      <c r="X241" s="488"/>
      <c r="Y241" s="488"/>
      <c r="Z241" s="488"/>
      <c r="AA241" s="488"/>
      <c r="AB241" s="488"/>
      <c r="AC241" s="457"/>
      <c r="AD241" s="153"/>
      <c r="AE241" s="152"/>
      <c r="AF241" s="175"/>
      <c r="AG241" s="188"/>
    </row>
    <row r="242" spans="2:33" ht="16.5" x14ac:dyDescent="0.25">
      <c r="B242" s="40"/>
      <c r="C242" s="41"/>
      <c r="D242" s="248"/>
      <c r="E242" s="249"/>
      <c r="F242" s="248"/>
      <c r="G242" s="286"/>
      <c r="H242" s="250"/>
      <c r="I242" s="104"/>
      <c r="J242" s="631" t="s">
        <v>600</v>
      </c>
      <c r="K242" s="604"/>
      <c r="L242" s="829"/>
      <c r="M242" s="443"/>
      <c r="N242" s="488"/>
      <c r="O242" s="457"/>
      <c r="P242" s="457"/>
      <c r="Q242" s="457"/>
      <c r="R242" s="488"/>
      <c r="S242" s="488"/>
      <c r="T242" s="488"/>
      <c r="U242" s="488"/>
      <c r="V242" s="488"/>
      <c r="W242" s="488"/>
      <c r="X242" s="488"/>
      <c r="Y242" s="488"/>
      <c r="Z242" s="488"/>
      <c r="AA242" s="488"/>
      <c r="AB242" s="488"/>
      <c r="AC242" s="457"/>
      <c r="AD242" s="153"/>
      <c r="AE242" s="152"/>
      <c r="AF242" s="175"/>
      <c r="AG242" s="188"/>
    </row>
    <row r="243" spans="2:33" ht="16.5" x14ac:dyDescent="0.25">
      <c r="B243" s="40"/>
      <c r="C243" s="41"/>
      <c r="D243" s="248"/>
      <c r="E243" s="249"/>
      <c r="F243" s="248"/>
      <c r="G243" s="286"/>
      <c r="H243" s="250"/>
      <c r="I243" s="104">
        <v>1</v>
      </c>
      <c r="J243" s="632" t="s">
        <v>601</v>
      </c>
      <c r="K243" s="604"/>
      <c r="L243" s="829"/>
      <c r="M243" s="443"/>
      <c r="N243" s="488"/>
      <c r="O243" s="457"/>
      <c r="P243" s="457"/>
      <c r="Q243" s="457"/>
      <c r="R243" s="488"/>
      <c r="S243" s="488"/>
      <c r="T243" s="488"/>
      <c r="U243" s="488"/>
      <c r="V243" s="488"/>
      <c r="W243" s="488"/>
      <c r="X243" s="488"/>
      <c r="Y243" s="488"/>
      <c r="Z243" s="488"/>
      <c r="AA243" s="488"/>
      <c r="AB243" s="488"/>
      <c r="AC243" s="457"/>
      <c r="AD243" s="153"/>
      <c r="AE243" s="152"/>
      <c r="AF243" s="175"/>
      <c r="AG243" s="188"/>
    </row>
    <row r="244" spans="2:33" ht="16.5" x14ac:dyDescent="0.25">
      <c r="B244" s="40"/>
      <c r="C244" s="41"/>
      <c r="D244" s="248"/>
      <c r="E244" s="249"/>
      <c r="F244" s="248"/>
      <c r="G244" s="286"/>
      <c r="H244" s="250"/>
      <c r="I244" s="104">
        <v>2</v>
      </c>
      <c r="J244" s="632" t="s">
        <v>587</v>
      </c>
      <c r="K244" s="604"/>
      <c r="L244" s="829"/>
      <c r="M244" s="443"/>
      <c r="N244" s="488"/>
      <c r="O244" s="457"/>
      <c r="P244" s="457"/>
      <c r="Q244" s="457"/>
      <c r="R244" s="488"/>
      <c r="S244" s="488"/>
      <c r="T244" s="488"/>
      <c r="U244" s="488"/>
      <c r="V244" s="488"/>
      <c r="W244" s="488"/>
      <c r="X244" s="488"/>
      <c r="Y244" s="488"/>
      <c r="Z244" s="488"/>
      <c r="AA244" s="488"/>
      <c r="AB244" s="488"/>
      <c r="AC244" s="457"/>
      <c r="AD244" s="153"/>
      <c r="AE244" s="152"/>
      <c r="AF244" s="175"/>
      <c r="AG244" s="188"/>
    </row>
    <row r="245" spans="2:33" ht="16.5" x14ac:dyDescent="0.25">
      <c r="B245" s="40"/>
      <c r="C245" s="41"/>
      <c r="D245" s="248"/>
      <c r="E245" s="249"/>
      <c r="F245" s="248"/>
      <c r="G245" s="286"/>
      <c r="H245" s="250"/>
      <c r="I245" s="104"/>
      <c r="J245" s="631" t="s">
        <v>602</v>
      </c>
      <c r="K245" s="604"/>
      <c r="L245" s="829"/>
      <c r="M245" s="443"/>
      <c r="N245" s="488"/>
      <c r="O245" s="457"/>
      <c r="P245" s="457"/>
      <c r="Q245" s="457"/>
      <c r="R245" s="488"/>
      <c r="S245" s="488"/>
      <c r="T245" s="488"/>
      <c r="U245" s="488"/>
      <c r="V245" s="488"/>
      <c r="W245" s="488"/>
      <c r="X245" s="488"/>
      <c r="Y245" s="488"/>
      <c r="Z245" s="488"/>
      <c r="AA245" s="488"/>
      <c r="AB245" s="488"/>
      <c r="AC245" s="457"/>
      <c r="AD245" s="153"/>
      <c r="AE245" s="152"/>
      <c r="AF245" s="175"/>
      <c r="AG245" s="188"/>
    </row>
    <row r="246" spans="2:33" ht="16.5" x14ac:dyDescent="0.25">
      <c r="B246" s="40"/>
      <c r="C246" s="41"/>
      <c r="D246" s="248"/>
      <c r="E246" s="249"/>
      <c r="F246" s="248"/>
      <c r="G246" s="286"/>
      <c r="H246" s="250"/>
      <c r="I246" s="104">
        <v>1</v>
      </c>
      <c r="J246" s="632" t="s">
        <v>603</v>
      </c>
      <c r="K246" s="604"/>
      <c r="L246" s="829"/>
      <c r="M246" s="443"/>
      <c r="N246" s="488"/>
      <c r="O246" s="457"/>
      <c r="P246" s="457"/>
      <c r="Q246" s="457"/>
      <c r="R246" s="488"/>
      <c r="S246" s="488"/>
      <c r="T246" s="488"/>
      <c r="U246" s="488"/>
      <c r="V246" s="488"/>
      <c r="W246" s="488"/>
      <c r="X246" s="488"/>
      <c r="Y246" s="488"/>
      <c r="Z246" s="488"/>
      <c r="AA246" s="488"/>
      <c r="AB246" s="488"/>
      <c r="AC246" s="457"/>
      <c r="AD246" s="153"/>
      <c r="AE246" s="152"/>
      <c r="AF246" s="175"/>
      <c r="AG246" s="188"/>
    </row>
    <row r="247" spans="2:33" ht="16.5" x14ac:dyDescent="0.25">
      <c r="B247" s="40"/>
      <c r="C247" s="41"/>
      <c r="D247" s="248"/>
      <c r="E247" s="249"/>
      <c r="F247" s="248"/>
      <c r="G247" s="286"/>
      <c r="H247" s="250"/>
      <c r="I247" s="104">
        <v>2</v>
      </c>
      <c r="J247" s="632" t="s">
        <v>587</v>
      </c>
      <c r="K247" s="604"/>
      <c r="L247" s="829"/>
      <c r="M247" s="443"/>
      <c r="N247" s="488"/>
      <c r="O247" s="457"/>
      <c r="P247" s="457"/>
      <c r="Q247" s="457"/>
      <c r="R247" s="488"/>
      <c r="S247" s="488"/>
      <c r="T247" s="488"/>
      <c r="U247" s="488"/>
      <c r="V247" s="488"/>
      <c r="W247" s="488"/>
      <c r="X247" s="488"/>
      <c r="Y247" s="488"/>
      <c r="Z247" s="488"/>
      <c r="AA247" s="488"/>
      <c r="AB247" s="488"/>
      <c r="AC247" s="457"/>
      <c r="AD247" s="153"/>
      <c r="AE247" s="152"/>
      <c r="AF247" s="175"/>
      <c r="AG247" s="188"/>
    </row>
    <row r="248" spans="2:33" ht="16.5" x14ac:dyDescent="0.25">
      <c r="B248" s="40"/>
      <c r="C248" s="41"/>
      <c r="D248" s="248"/>
      <c r="E248" s="249"/>
      <c r="F248" s="248"/>
      <c r="G248" s="286"/>
      <c r="H248" s="250"/>
      <c r="I248" s="104"/>
      <c r="J248" s="631" t="s">
        <v>604</v>
      </c>
      <c r="K248" s="604"/>
      <c r="L248" s="829"/>
      <c r="M248" s="443"/>
      <c r="N248" s="488"/>
      <c r="O248" s="457"/>
      <c r="P248" s="457"/>
      <c r="Q248" s="457"/>
      <c r="R248" s="488"/>
      <c r="S248" s="488"/>
      <c r="T248" s="488"/>
      <c r="U248" s="488"/>
      <c r="V248" s="488"/>
      <c r="W248" s="488"/>
      <c r="X248" s="488"/>
      <c r="Y248" s="488"/>
      <c r="Z248" s="488"/>
      <c r="AA248" s="488"/>
      <c r="AB248" s="488"/>
      <c r="AC248" s="457"/>
      <c r="AD248" s="153"/>
      <c r="AE248" s="152"/>
      <c r="AF248" s="175"/>
      <c r="AG248" s="188"/>
    </row>
    <row r="249" spans="2:33" ht="16.5" x14ac:dyDescent="0.25">
      <c r="B249" s="40"/>
      <c r="C249" s="41"/>
      <c r="D249" s="248"/>
      <c r="E249" s="249"/>
      <c r="F249" s="248"/>
      <c r="G249" s="286"/>
      <c r="H249" s="250"/>
      <c r="I249" s="104">
        <v>1</v>
      </c>
      <c r="J249" s="633" t="s">
        <v>605</v>
      </c>
      <c r="K249" s="604"/>
      <c r="L249" s="829"/>
      <c r="M249" s="443"/>
      <c r="N249" s="488"/>
      <c r="O249" s="457"/>
      <c r="P249" s="457"/>
      <c r="Q249" s="457"/>
      <c r="R249" s="488"/>
      <c r="S249" s="488"/>
      <c r="T249" s="488"/>
      <c r="U249" s="488"/>
      <c r="V249" s="488"/>
      <c r="W249" s="488"/>
      <c r="X249" s="488"/>
      <c r="Y249" s="488"/>
      <c r="Z249" s="488"/>
      <c r="AA249" s="488"/>
      <c r="AB249" s="488"/>
      <c r="AC249" s="457"/>
      <c r="AD249" s="153"/>
      <c r="AE249" s="152"/>
      <c r="AF249" s="175"/>
      <c r="AG249" s="188"/>
    </row>
    <row r="250" spans="2:33" ht="16.5" x14ac:dyDescent="0.25">
      <c r="B250" s="40"/>
      <c r="C250" s="41"/>
      <c r="D250" s="248"/>
      <c r="E250" s="249"/>
      <c r="F250" s="248"/>
      <c r="G250" s="286"/>
      <c r="H250" s="250"/>
      <c r="I250" s="104">
        <v>2</v>
      </c>
      <c r="J250" s="632" t="s">
        <v>606</v>
      </c>
      <c r="K250" s="604"/>
      <c r="L250" s="829"/>
      <c r="M250" s="443"/>
      <c r="N250" s="488"/>
      <c r="O250" s="457"/>
      <c r="P250" s="457"/>
      <c r="Q250" s="457"/>
      <c r="R250" s="488"/>
      <c r="S250" s="488"/>
      <c r="T250" s="488"/>
      <c r="U250" s="488"/>
      <c r="V250" s="488"/>
      <c r="W250" s="488"/>
      <c r="X250" s="488"/>
      <c r="Y250" s="488"/>
      <c r="Z250" s="488"/>
      <c r="AA250" s="488"/>
      <c r="AB250" s="488"/>
      <c r="AC250" s="457"/>
      <c r="AD250" s="153"/>
      <c r="AE250" s="152"/>
      <c r="AF250" s="175"/>
      <c r="AG250" s="188"/>
    </row>
    <row r="251" spans="2:33" ht="16.5" x14ac:dyDescent="0.25">
      <c r="B251" s="40"/>
      <c r="C251" s="41"/>
      <c r="D251" s="248"/>
      <c r="E251" s="249"/>
      <c r="F251" s="248"/>
      <c r="G251" s="286"/>
      <c r="H251" s="250"/>
      <c r="I251" s="104">
        <v>3</v>
      </c>
      <c r="J251" s="634" t="s">
        <v>587</v>
      </c>
      <c r="K251" s="604"/>
      <c r="L251" s="829"/>
      <c r="M251" s="443"/>
      <c r="N251" s="488"/>
      <c r="O251" s="457"/>
      <c r="P251" s="457"/>
      <c r="Q251" s="457"/>
      <c r="R251" s="488"/>
      <c r="S251" s="488"/>
      <c r="T251" s="488"/>
      <c r="U251" s="488"/>
      <c r="V251" s="488"/>
      <c r="W251" s="488"/>
      <c r="X251" s="488"/>
      <c r="Y251" s="488"/>
      <c r="Z251" s="488"/>
      <c r="AA251" s="488"/>
      <c r="AB251" s="488"/>
      <c r="AC251" s="457"/>
      <c r="AD251" s="153"/>
      <c r="AE251" s="152"/>
      <c r="AF251" s="175"/>
      <c r="AG251" s="188"/>
    </row>
    <row r="252" spans="2:33" ht="16.5" x14ac:dyDescent="0.25">
      <c r="B252" s="40"/>
      <c r="C252" s="41"/>
      <c r="D252" s="248"/>
      <c r="E252" s="249"/>
      <c r="F252" s="248"/>
      <c r="G252" s="286"/>
      <c r="H252" s="250"/>
      <c r="I252" s="104"/>
      <c r="J252" s="1215" t="s">
        <v>607</v>
      </c>
      <c r="K252" s="1216"/>
      <c r="L252" s="727"/>
      <c r="M252" s="443"/>
      <c r="N252" s="488"/>
      <c r="O252" s="457"/>
      <c r="P252" s="457"/>
      <c r="Q252" s="457"/>
      <c r="R252" s="488"/>
      <c r="S252" s="488"/>
      <c r="T252" s="488"/>
      <c r="U252" s="488"/>
      <c r="V252" s="488"/>
      <c r="W252" s="488"/>
      <c r="X252" s="488"/>
      <c r="Y252" s="488"/>
      <c r="Z252" s="488"/>
      <c r="AA252" s="488"/>
      <c r="AB252" s="488"/>
      <c r="AC252" s="457"/>
      <c r="AD252" s="153"/>
      <c r="AE252" s="152"/>
      <c r="AF252" s="175"/>
      <c r="AG252" s="188"/>
    </row>
    <row r="253" spans="2:33" ht="16.5" x14ac:dyDescent="0.25">
      <c r="B253" s="40"/>
      <c r="C253" s="41"/>
      <c r="D253" s="248"/>
      <c r="E253" s="249"/>
      <c r="F253" s="248"/>
      <c r="G253" s="635"/>
      <c r="H253" s="636"/>
      <c r="I253" s="166">
        <v>1</v>
      </c>
      <c r="J253" s="1217" t="s">
        <v>608</v>
      </c>
      <c r="K253" s="1218"/>
      <c r="L253" s="846"/>
      <c r="M253" s="443"/>
      <c r="N253" s="488"/>
      <c r="O253" s="457"/>
      <c r="P253" s="457"/>
      <c r="Q253" s="457"/>
      <c r="R253" s="488"/>
      <c r="S253" s="488"/>
      <c r="T253" s="488"/>
      <c r="U253" s="488"/>
      <c r="V253" s="488"/>
      <c r="W253" s="488"/>
      <c r="X253" s="488"/>
      <c r="Y253" s="488"/>
      <c r="Z253" s="488"/>
      <c r="AA253" s="488"/>
      <c r="AB253" s="488"/>
      <c r="AC253" s="457"/>
      <c r="AD253" s="153"/>
      <c r="AE253" s="152"/>
      <c r="AF253" s="175"/>
      <c r="AG253" s="188"/>
    </row>
  </sheetData>
  <mergeCells count="204">
    <mergeCell ref="A1:AG1"/>
    <mergeCell ref="A3:A5"/>
    <mergeCell ref="B3:K5"/>
    <mergeCell ref="M3:M5"/>
    <mergeCell ref="N3:N5"/>
    <mergeCell ref="O3:O5"/>
    <mergeCell ref="B6:K6"/>
    <mergeCell ref="B7:K7"/>
    <mergeCell ref="C8:K8"/>
    <mergeCell ref="L3:L5"/>
    <mergeCell ref="Q3:Q5"/>
    <mergeCell ref="D10:K10"/>
    <mergeCell ref="E11:K11"/>
    <mergeCell ref="F13:K13"/>
    <mergeCell ref="AF3:AF5"/>
    <mergeCell ref="AG3:AG5"/>
    <mergeCell ref="P4:P5"/>
    <mergeCell ref="R4:V4"/>
    <mergeCell ref="W4:AA4"/>
    <mergeCell ref="AB4:AB5"/>
    <mergeCell ref="AC4:AD4"/>
    <mergeCell ref="AE4:AE5"/>
    <mergeCell ref="R3:AE3"/>
    <mergeCell ref="J23:K23"/>
    <mergeCell ref="J24:K24"/>
    <mergeCell ref="J25:K25"/>
    <mergeCell ref="F28:K28"/>
    <mergeCell ref="H30:K30"/>
    <mergeCell ref="I31:K31"/>
    <mergeCell ref="H15:K15"/>
    <mergeCell ref="J17:K17"/>
    <mergeCell ref="J18:K18"/>
    <mergeCell ref="J19:K19"/>
    <mergeCell ref="H21:K21"/>
    <mergeCell ref="I22:K22"/>
    <mergeCell ref="J37:K37"/>
    <mergeCell ref="J38:K38"/>
    <mergeCell ref="J39:K39"/>
    <mergeCell ref="D41:K41"/>
    <mergeCell ref="E42:K42"/>
    <mergeCell ref="F44:K44"/>
    <mergeCell ref="J32:K32"/>
    <mergeCell ref="J33:K33"/>
    <mergeCell ref="J34:K34"/>
    <mergeCell ref="H35:K35"/>
    <mergeCell ref="I36:K36"/>
    <mergeCell ref="J52:K52"/>
    <mergeCell ref="H53:K53"/>
    <mergeCell ref="I54:K54"/>
    <mergeCell ref="J55:K55"/>
    <mergeCell ref="J56:K56"/>
    <mergeCell ref="H46:K46"/>
    <mergeCell ref="I47:K47"/>
    <mergeCell ref="J48:K48"/>
    <mergeCell ref="J49:K49"/>
    <mergeCell ref="J50:K50"/>
    <mergeCell ref="J51:K51"/>
    <mergeCell ref="J66:K66"/>
    <mergeCell ref="H67:K67"/>
    <mergeCell ref="I68:K68"/>
    <mergeCell ref="J69:K69"/>
    <mergeCell ref="J70:K70"/>
    <mergeCell ref="J57:K57"/>
    <mergeCell ref="F60:K60"/>
    <mergeCell ref="H62:K62"/>
    <mergeCell ref="I63:K63"/>
    <mergeCell ref="J64:K64"/>
    <mergeCell ref="J65:K65"/>
    <mergeCell ref="J82:K82"/>
    <mergeCell ref="J83:K83"/>
    <mergeCell ref="H84:K84"/>
    <mergeCell ref="I85:K85"/>
    <mergeCell ref="J71:K71"/>
    <mergeCell ref="J72:K72"/>
    <mergeCell ref="F77:K77"/>
    <mergeCell ref="H79:K79"/>
    <mergeCell ref="I80:K80"/>
    <mergeCell ref="J81:K81"/>
    <mergeCell ref="H95:K95"/>
    <mergeCell ref="I96:K96"/>
    <mergeCell ref="J97:K97"/>
    <mergeCell ref="J98:K98"/>
    <mergeCell ref="J99:K99"/>
    <mergeCell ref="J100:K100"/>
    <mergeCell ref="J86:K86"/>
    <mergeCell ref="J87:K87"/>
    <mergeCell ref="J88:K88"/>
    <mergeCell ref="D90:K90"/>
    <mergeCell ref="E91:K91"/>
    <mergeCell ref="F93:K93"/>
    <mergeCell ref="J107:K107"/>
    <mergeCell ref="J108:K108"/>
    <mergeCell ref="J109:K109"/>
    <mergeCell ref="J110:K110"/>
    <mergeCell ref="J101:K101"/>
    <mergeCell ref="J102:K102"/>
    <mergeCell ref="G103:K103"/>
    <mergeCell ref="H104:K104"/>
    <mergeCell ref="I105:K105"/>
    <mergeCell ref="J106:K106"/>
    <mergeCell ref="J117:K117"/>
    <mergeCell ref="J118:K118"/>
    <mergeCell ref="F121:K121"/>
    <mergeCell ref="H123:K123"/>
    <mergeCell ref="I124:K124"/>
    <mergeCell ref="J111:K111"/>
    <mergeCell ref="G112:K112"/>
    <mergeCell ref="H113:K113"/>
    <mergeCell ref="I114:K114"/>
    <mergeCell ref="J115:K115"/>
    <mergeCell ref="J116:K116"/>
    <mergeCell ref="H129:K129"/>
    <mergeCell ref="I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44:K144"/>
    <mergeCell ref="J145:K145"/>
    <mergeCell ref="G146:K146"/>
    <mergeCell ref="H147:K147"/>
    <mergeCell ref="I148:K148"/>
    <mergeCell ref="J135:K135"/>
    <mergeCell ref="F138:K138"/>
    <mergeCell ref="H140:K140"/>
    <mergeCell ref="I141:K141"/>
    <mergeCell ref="J142:K142"/>
    <mergeCell ref="J143:K143"/>
    <mergeCell ref="J156:K156"/>
    <mergeCell ref="J157:K157"/>
    <mergeCell ref="J158:K158"/>
    <mergeCell ref="J159:K159"/>
    <mergeCell ref="J160:K160"/>
    <mergeCell ref="J161:K161"/>
    <mergeCell ref="J149:K149"/>
    <mergeCell ref="J150:K150"/>
    <mergeCell ref="J151:K151"/>
    <mergeCell ref="I153:K153"/>
    <mergeCell ref="J154:K154"/>
    <mergeCell ref="J155:K155"/>
    <mergeCell ref="J168:K168"/>
    <mergeCell ref="J169:K169"/>
    <mergeCell ref="J170:K170"/>
    <mergeCell ref="J171:K171"/>
    <mergeCell ref="J172:K172"/>
    <mergeCell ref="J173:K173"/>
    <mergeCell ref="J162:K162"/>
    <mergeCell ref="J163:K163"/>
    <mergeCell ref="J164:K164"/>
    <mergeCell ref="J165:K165"/>
    <mergeCell ref="J166:K166"/>
    <mergeCell ref="J167:K167"/>
    <mergeCell ref="J181:K181"/>
    <mergeCell ref="J182:K182"/>
    <mergeCell ref="J183:K183"/>
    <mergeCell ref="J184:K184"/>
    <mergeCell ref="J185:K185"/>
    <mergeCell ref="J186:K186"/>
    <mergeCell ref="J174:K174"/>
    <mergeCell ref="J175:K175"/>
    <mergeCell ref="J176:K176"/>
    <mergeCell ref="J177:K177"/>
    <mergeCell ref="J178:K178"/>
    <mergeCell ref="J179:K179"/>
    <mergeCell ref="J194:K194"/>
    <mergeCell ref="J195:K195"/>
    <mergeCell ref="J196:K196"/>
    <mergeCell ref="J197:K197"/>
    <mergeCell ref="J198:K198"/>
    <mergeCell ref="J199:K199"/>
    <mergeCell ref="J187:K187"/>
    <mergeCell ref="J188:K188"/>
    <mergeCell ref="J189:K189"/>
    <mergeCell ref="J190:K190"/>
    <mergeCell ref="J191:K191"/>
    <mergeCell ref="J193:K193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218:K218"/>
    <mergeCell ref="J219:K219"/>
    <mergeCell ref="I221:K221"/>
    <mergeCell ref="J240:K240"/>
    <mergeCell ref="J252:K252"/>
    <mergeCell ref="J253:K253"/>
    <mergeCell ref="J212:K212"/>
    <mergeCell ref="J213:K213"/>
    <mergeCell ref="J214:K214"/>
    <mergeCell ref="J215:K215"/>
    <mergeCell ref="J216:K216"/>
    <mergeCell ref="J217:K217"/>
  </mergeCells>
  <pageMargins left="0.99" right="0.16" top="0.74803149606299213" bottom="0.74803149606299213" header="0.31496062992125984" footer="0.31496062992125984"/>
  <pageSetup paperSize="512" scale="7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264"/>
  <sheetViews>
    <sheetView zoomScale="75" zoomScaleNormal="75" workbookViewId="0">
      <selection activeCell="Q3" sqref="Q3:Q5"/>
    </sheetView>
  </sheetViews>
  <sheetFormatPr defaultRowHeight="15" x14ac:dyDescent="0.25"/>
  <cols>
    <col min="1" max="1" width="7" customWidth="1"/>
    <col min="2" max="2" width="3.7109375" customWidth="1"/>
    <col min="3" max="9" width="2.7109375" customWidth="1"/>
    <col min="10" max="10" width="3.28515625" customWidth="1"/>
    <col min="11" max="11" width="26.85546875" customWidth="1"/>
    <col min="12" max="12" width="9.140625" customWidth="1"/>
    <col min="18" max="27" width="5" customWidth="1"/>
    <col min="28" max="28" width="8.85546875" customWidth="1"/>
    <col min="29" max="30" width="5" customWidth="1"/>
    <col min="31" max="31" width="7.28515625" customWidth="1"/>
    <col min="32" max="32" width="29.28515625" customWidth="1"/>
    <col min="33" max="33" width="7.5703125" customWidth="1"/>
  </cols>
  <sheetData>
    <row r="1" spans="1:33" ht="18" x14ac:dyDescent="0.25">
      <c r="A1" s="997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2"/>
      <c r="D2" s="1"/>
      <c r="E2" s="2"/>
      <c r="F2" s="1"/>
      <c r="G2" s="2"/>
      <c r="H2" s="1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998" t="s">
        <v>1</v>
      </c>
      <c r="B3" s="1001" t="s">
        <v>2</v>
      </c>
      <c r="C3" s="1002"/>
      <c r="D3" s="1002"/>
      <c r="E3" s="1002"/>
      <c r="F3" s="1002"/>
      <c r="G3" s="1002"/>
      <c r="H3" s="1002"/>
      <c r="I3" s="1002"/>
      <c r="J3" s="1002"/>
      <c r="K3" s="1003"/>
      <c r="L3" s="1021" t="s">
        <v>724</v>
      </c>
      <c r="M3" s="1010" t="s">
        <v>3</v>
      </c>
      <c r="N3" s="1013" t="s">
        <v>414</v>
      </c>
      <c r="O3" s="1013" t="s">
        <v>415</v>
      </c>
      <c r="P3" s="760"/>
      <c r="Q3" s="1013" t="s">
        <v>720</v>
      </c>
      <c r="R3" s="1024" t="s">
        <v>669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5</v>
      </c>
    </row>
    <row r="4" spans="1:33" ht="28.5" customHeight="1" x14ac:dyDescent="0.25">
      <c r="A4" s="999"/>
      <c r="B4" s="1004"/>
      <c r="C4" s="1005"/>
      <c r="D4" s="1005"/>
      <c r="E4" s="1005"/>
      <c r="F4" s="1005"/>
      <c r="G4" s="1005"/>
      <c r="H4" s="1005"/>
      <c r="I4" s="1005"/>
      <c r="J4" s="1005"/>
      <c r="K4" s="1006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61.5" customHeight="1" thickBot="1" x14ac:dyDescent="0.3">
      <c r="A5" s="1000"/>
      <c r="B5" s="1007"/>
      <c r="C5" s="1008"/>
      <c r="D5" s="1008"/>
      <c r="E5" s="1008"/>
      <c r="F5" s="1008"/>
      <c r="G5" s="1008"/>
      <c r="H5" s="1008"/>
      <c r="I5" s="1008"/>
      <c r="J5" s="1008"/>
      <c r="K5" s="1009"/>
      <c r="L5" s="1023"/>
      <c r="M5" s="1012"/>
      <c r="N5" s="970"/>
      <c r="O5" s="970"/>
      <c r="P5" s="970"/>
      <c r="Q5" s="970"/>
      <c r="R5" s="342">
        <v>2017</v>
      </c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5">
        <v>1</v>
      </c>
      <c r="B6" s="971">
        <v>2</v>
      </c>
      <c r="C6" s="972"/>
      <c r="D6" s="972"/>
      <c r="E6" s="972"/>
      <c r="F6" s="972"/>
      <c r="G6" s="972"/>
      <c r="H6" s="972"/>
      <c r="I6" s="972"/>
      <c r="J6" s="972"/>
      <c r="K6" s="973"/>
      <c r="L6" s="682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28.5" customHeight="1" thickTop="1" x14ac:dyDescent="0.3">
      <c r="A7" s="60">
        <v>1</v>
      </c>
      <c r="B7" s="974" t="s">
        <v>656</v>
      </c>
      <c r="C7" s="975"/>
      <c r="D7" s="975"/>
      <c r="E7" s="975"/>
      <c r="F7" s="975"/>
      <c r="G7" s="975"/>
      <c r="H7" s="975"/>
      <c r="I7" s="975"/>
      <c r="J7" s="975"/>
      <c r="K7" s="976"/>
      <c r="L7" s="761"/>
      <c r="M7" s="292">
        <f>SUM(M8:M17)</f>
        <v>7</v>
      </c>
      <c r="N7" s="293"/>
      <c r="O7" s="292"/>
      <c r="P7" s="292">
        <f t="shared" ref="P7:P69" si="0">N7+O7</f>
        <v>0</v>
      </c>
      <c r="Q7" s="292"/>
      <c r="R7" s="292"/>
      <c r="S7" s="292"/>
      <c r="T7" s="292"/>
      <c r="U7" s="292"/>
      <c r="V7" s="292"/>
      <c r="W7" s="292">
        <f t="shared" ref="W7:W69" si="1">IF(R7+($M7-$P7)&lt;=0,0,(R7+($M7-$P7)))</f>
        <v>7</v>
      </c>
      <c r="X7" s="292">
        <f t="shared" ref="X7:AA22" si="2">W7+S7</f>
        <v>7</v>
      </c>
      <c r="Y7" s="292">
        <f t="shared" si="2"/>
        <v>7</v>
      </c>
      <c r="Z7" s="292">
        <f t="shared" si="2"/>
        <v>7</v>
      </c>
      <c r="AA7" s="292">
        <f t="shared" si="2"/>
        <v>7</v>
      </c>
      <c r="AB7" s="292">
        <f t="shared" ref="AB7:AB69" si="3">IF(P7-M7-R7&lt;=0,0,(P7-M7-R7))</f>
        <v>0</v>
      </c>
      <c r="AC7" s="292">
        <f t="shared" ref="AC7:AC67" si="4">IF(W7-AB7&lt;=0,0,(W7-AB7))</f>
        <v>7</v>
      </c>
      <c r="AD7" s="9"/>
      <c r="AE7" s="9"/>
      <c r="AF7" s="11"/>
      <c r="AG7" s="10"/>
    </row>
    <row r="8" spans="1:33" ht="18" customHeight="1" x14ac:dyDescent="0.25">
      <c r="A8" s="30"/>
      <c r="B8" s="18"/>
      <c r="C8" s="977" t="s">
        <v>11</v>
      </c>
      <c r="D8" s="978"/>
      <c r="E8" s="978"/>
      <c r="F8" s="978"/>
      <c r="G8" s="978"/>
      <c r="H8" s="978"/>
      <c r="I8" s="978"/>
      <c r="J8" s="978"/>
      <c r="K8" s="979"/>
      <c r="L8" s="762"/>
      <c r="M8" s="418">
        <v>1</v>
      </c>
      <c r="N8" s="152"/>
      <c r="O8" s="153"/>
      <c r="P8" s="153">
        <f t="shared" si="0"/>
        <v>0</v>
      </c>
      <c r="Q8" s="153"/>
      <c r="R8" s="153"/>
      <c r="S8" s="153"/>
      <c r="T8" s="153"/>
      <c r="U8" s="153"/>
      <c r="V8" s="153"/>
      <c r="W8" s="153">
        <f t="shared" si="1"/>
        <v>1</v>
      </c>
      <c r="X8" s="153">
        <f t="shared" si="2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3"/>
        <v>0</v>
      </c>
      <c r="AC8" s="153">
        <f t="shared" si="4"/>
        <v>1</v>
      </c>
      <c r="AD8" s="153"/>
      <c r="AE8" s="153"/>
      <c r="AF8" s="175"/>
      <c r="AG8" s="463"/>
    </row>
    <row r="9" spans="1:33" ht="21.75" customHeight="1" x14ac:dyDescent="0.25">
      <c r="A9" s="30"/>
      <c r="B9" s="18"/>
      <c r="C9" s="61"/>
      <c r="D9" s="354" t="s">
        <v>636</v>
      </c>
      <c r="E9" s="355"/>
      <c r="F9" s="355"/>
      <c r="G9" s="355"/>
      <c r="H9" s="355"/>
      <c r="I9" s="355"/>
      <c r="J9" s="355"/>
      <c r="K9" s="356"/>
      <c r="L9" s="630"/>
      <c r="M9" s="418">
        <v>1</v>
      </c>
      <c r="N9" s="153">
        <v>1</v>
      </c>
      <c r="O9" s="153"/>
      <c r="P9" s="153">
        <f t="shared" si="0"/>
        <v>1</v>
      </c>
      <c r="Q9" s="153"/>
      <c r="R9" s="153"/>
      <c r="S9" s="153"/>
      <c r="T9" s="153"/>
      <c r="U9" s="153"/>
      <c r="V9" s="153"/>
      <c r="W9" s="153">
        <f t="shared" si="1"/>
        <v>0</v>
      </c>
      <c r="X9" s="153">
        <f t="shared" si="2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3"/>
        <v>0</v>
      </c>
      <c r="AC9" s="153">
        <f t="shared" si="4"/>
        <v>0</v>
      </c>
      <c r="AD9" s="153"/>
      <c r="AE9" s="153"/>
      <c r="AF9" s="175"/>
      <c r="AG9" s="463"/>
    </row>
    <row r="10" spans="1:33" ht="19.5" customHeight="1" x14ac:dyDescent="0.25">
      <c r="A10" s="30"/>
      <c r="B10" s="18"/>
      <c r="C10" s="61"/>
      <c r="D10" s="1074" t="s">
        <v>657</v>
      </c>
      <c r="E10" s="1075"/>
      <c r="F10" s="1075"/>
      <c r="G10" s="1075"/>
      <c r="H10" s="1075"/>
      <c r="I10" s="277"/>
      <c r="J10" s="277"/>
      <c r="K10" s="368"/>
      <c r="L10" s="772"/>
      <c r="M10" s="418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224"/>
      <c r="AD10" s="153"/>
      <c r="AE10" s="153"/>
      <c r="AF10" s="175"/>
      <c r="AG10" s="463"/>
    </row>
    <row r="11" spans="1:33" ht="16.5" x14ac:dyDescent="0.25">
      <c r="A11" s="30"/>
      <c r="B11" s="18"/>
      <c r="C11" s="61"/>
      <c r="D11" s="1166" t="s">
        <v>472</v>
      </c>
      <c r="E11" s="1167"/>
      <c r="F11" s="1167"/>
      <c r="G11" s="1167"/>
      <c r="H11" s="1167"/>
      <c r="I11" s="1167"/>
      <c r="J11" s="1167"/>
      <c r="K11" s="1168"/>
      <c r="L11" s="720"/>
      <c r="M11" s="45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91"/>
      <c r="AD11" s="178"/>
      <c r="AE11" s="178"/>
      <c r="AF11" s="180"/>
      <c r="AG11" s="464"/>
    </row>
    <row r="12" spans="1:33" ht="16.5" x14ac:dyDescent="0.25">
      <c r="A12" s="30"/>
      <c r="B12" s="18"/>
      <c r="C12" s="61"/>
      <c r="D12" s="357"/>
      <c r="E12" s="1074" t="s">
        <v>473</v>
      </c>
      <c r="F12" s="1075"/>
      <c r="G12" s="1075"/>
      <c r="H12" s="1075"/>
      <c r="I12" s="1075"/>
      <c r="J12" s="1075"/>
      <c r="K12" s="1076"/>
      <c r="L12" s="693"/>
      <c r="M12" s="45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80"/>
      <c r="AG12" s="464"/>
    </row>
    <row r="13" spans="1:33" ht="16.5" customHeight="1" x14ac:dyDescent="0.3">
      <c r="A13" s="30"/>
      <c r="B13" s="18"/>
      <c r="C13" s="16"/>
      <c r="D13" s="238"/>
      <c r="E13" s="358" t="s">
        <v>13</v>
      </c>
      <c r="F13" s="355"/>
      <c r="G13" s="355"/>
      <c r="H13" s="355"/>
      <c r="I13" s="355"/>
      <c r="J13" s="355"/>
      <c r="K13" s="356"/>
      <c r="L13" s="702"/>
      <c r="M13" s="450">
        <v>1</v>
      </c>
      <c r="N13" s="178"/>
      <c r="O13" s="178"/>
      <c r="P13" s="178">
        <f t="shared" si="0"/>
        <v>0</v>
      </c>
      <c r="Q13" s="178"/>
      <c r="R13" s="178"/>
      <c r="S13" s="178"/>
      <c r="T13" s="178"/>
      <c r="U13" s="178"/>
      <c r="V13" s="178"/>
      <c r="W13" s="178">
        <f t="shared" si="1"/>
        <v>1</v>
      </c>
      <c r="X13" s="178">
        <f t="shared" si="2"/>
        <v>1</v>
      </c>
      <c r="Y13" s="178">
        <f t="shared" si="2"/>
        <v>1</v>
      </c>
      <c r="Z13" s="178">
        <f t="shared" si="2"/>
        <v>1</v>
      </c>
      <c r="AA13" s="178">
        <f t="shared" si="2"/>
        <v>1</v>
      </c>
      <c r="AB13" s="178">
        <f t="shared" si="3"/>
        <v>0</v>
      </c>
      <c r="AC13" s="153">
        <f t="shared" si="4"/>
        <v>1</v>
      </c>
      <c r="AD13" s="178"/>
      <c r="AE13" s="178"/>
      <c r="AF13" s="180"/>
      <c r="AG13" s="464"/>
    </row>
    <row r="14" spans="1:33" ht="21.75" customHeight="1" x14ac:dyDescent="0.3">
      <c r="A14" s="30"/>
      <c r="B14" s="18"/>
      <c r="C14" s="16"/>
      <c r="D14" s="330"/>
      <c r="E14" s="239">
        <v>1</v>
      </c>
      <c r="F14" s="1106" t="s">
        <v>474</v>
      </c>
      <c r="G14" s="1107"/>
      <c r="H14" s="1107"/>
      <c r="I14" s="1107"/>
      <c r="J14" s="1107"/>
      <c r="K14" s="1108"/>
      <c r="L14" s="650"/>
      <c r="M14" s="418"/>
      <c r="N14" s="153"/>
      <c r="O14" s="153"/>
      <c r="P14" s="153">
        <f t="shared" si="0"/>
        <v>0</v>
      </c>
      <c r="Q14" s="153"/>
      <c r="R14" s="153"/>
      <c r="S14" s="153"/>
      <c r="T14" s="153"/>
      <c r="U14" s="153"/>
      <c r="V14" s="153"/>
      <c r="W14" s="153">
        <f t="shared" si="1"/>
        <v>0</v>
      </c>
      <c r="X14" s="153">
        <f t="shared" si="2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3"/>
        <v>0</v>
      </c>
      <c r="AC14" s="153">
        <f t="shared" si="4"/>
        <v>0</v>
      </c>
      <c r="AD14" s="153"/>
      <c r="AE14" s="153"/>
      <c r="AF14" s="175"/>
      <c r="AG14" s="463"/>
    </row>
    <row r="15" spans="1:33" ht="13.5" customHeight="1" x14ac:dyDescent="0.3">
      <c r="A15" s="30"/>
      <c r="B15" s="18"/>
      <c r="C15" s="16"/>
      <c r="D15" s="330"/>
      <c r="E15" s="239"/>
      <c r="F15" s="240"/>
      <c r="G15" s="359" t="s">
        <v>14</v>
      </c>
      <c r="H15" s="360"/>
      <c r="I15" s="360"/>
      <c r="J15" s="360"/>
      <c r="K15" s="361"/>
      <c r="L15" s="361"/>
      <c r="M15" s="419"/>
      <c r="N15" s="203"/>
      <c r="O15" s="203"/>
      <c r="P15" s="203">
        <f t="shared" si="0"/>
        <v>0</v>
      </c>
      <c r="Q15" s="203"/>
      <c r="R15" s="203"/>
      <c r="S15" s="203"/>
      <c r="T15" s="203"/>
      <c r="U15" s="203"/>
      <c r="V15" s="203"/>
      <c r="W15" s="203">
        <f t="shared" si="1"/>
        <v>0</v>
      </c>
      <c r="X15" s="203">
        <f t="shared" si="2"/>
        <v>0</v>
      </c>
      <c r="Y15" s="203">
        <f t="shared" si="2"/>
        <v>0</v>
      </c>
      <c r="Z15" s="203">
        <f t="shared" si="2"/>
        <v>0</v>
      </c>
      <c r="AA15" s="203">
        <f t="shared" si="2"/>
        <v>0</v>
      </c>
      <c r="AB15" s="203">
        <f t="shared" si="3"/>
        <v>0</v>
      </c>
      <c r="AC15" s="203">
        <f t="shared" si="4"/>
        <v>0</v>
      </c>
      <c r="AD15" s="203"/>
      <c r="AE15" s="203"/>
      <c r="AF15" s="192"/>
      <c r="AG15" s="465"/>
    </row>
    <row r="16" spans="1:33" ht="36" customHeight="1" x14ac:dyDescent="0.3">
      <c r="A16" s="30"/>
      <c r="B16" s="18"/>
      <c r="C16" s="16"/>
      <c r="D16" s="330"/>
      <c r="E16" s="239"/>
      <c r="F16" s="330"/>
      <c r="G16" s="107" t="s">
        <v>12</v>
      </c>
      <c r="H16" s="1236" t="s">
        <v>637</v>
      </c>
      <c r="I16" s="1237"/>
      <c r="J16" s="1237"/>
      <c r="K16" s="1238"/>
      <c r="L16" s="723"/>
      <c r="M16" s="418">
        <v>3</v>
      </c>
      <c r="N16" s="153">
        <v>2</v>
      </c>
      <c r="O16" s="153"/>
      <c r="P16" s="153">
        <f t="shared" si="0"/>
        <v>2</v>
      </c>
      <c r="Q16" s="153"/>
      <c r="R16" s="153"/>
      <c r="S16" s="153"/>
      <c r="T16" s="153"/>
      <c r="U16" s="153"/>
      <c r="V16" s="153"/>
      <c r="W16" s="153">
        <f t="shared" si="1"/>
        <v>1</v>
      </c>
      <c r="X16" s="153">
        <f t="shared" si="2"/>
        <v>1</v>
      </c>
      <c r="Y16" s="153">
        <f t="shared" si="2"/>
        <v>1</v>
      </c>
      <c r="Z16" s="153">
        <f t="shared" si="2"/>
        <v>1</v>
      </c>
      <c r="AA16" s="153">
        <f t="shared" si="2"/>
        <v>1</v>
      </c>
      <c r="AB16" s="153">
        <f t="shared" si="3"/>
        <v>0</v>
      </c>
      <c r="AC16" s="151">
        <f t="shared" si="4"/>
        <v>1</v>
      </c>
      <c r="AD16" s="153"/>
      <c r="AE16" s="153"/>
      <c r="AF16" s="201"/>
      <c r="AG16" s="463"/>
    </row>
    <row r="17" spans="1:33" ht="17.25" customHeight="1" x14ac:dyDescent="0.3">
      <c r="A17" s="30"/>
      <c r="B17" s="18"/>
      <c r="C17" s="16"/>
      <c r="D17" s="330"/>
      <c r="E17" s="239"/>
      <c r="F17" s="330"/>
      <c r="G17" s="239"/>
      <c r="H17" s="241"/>
      <c r="I17" s="358" t="s">
        <v>634</v>
      </c>
      <c r="J17" s="355"/>
      <c r="K17" s="356"/>
      <c r="L17" s="630"/>
      <c r="M17" s="418">
        <v>1</v>
      </c>
      <c r="N17" s="153"/>
      <c r="O17" s="153"/>
      <c r="P17" s="153">
        <f t="shared" si="0"/>
        <v>0</v>
      </c>
      <c r="Q17" s="153"/>
      <c r="R17" s="153"/>
      <c r="S17" s="153"/>
      <c r="T17" s="153"/>
      <c r="U17" s="153"/>
      <c r="V17" s="153"/>
      <c r="W17" s="153">
        <f t="shared" si="1"/>
        <v>1</v>
      </c>
      <c r="X17" s="153">
        <f t="shared" si="2"/>
        <v>1</v>
      </c>
      <c r="Y17" s="153">
        <f t="shared" si="2"/>
        <v>1</v>
      </c>
      <c r="Z17" s="153">
        <f t="shared" si="2"/>
        <v>1</v>
      </c>
      <c r="AA17" s="153">
        <f t="shared" si="2"/>
        <v>1</v>
      </c>
      <c r="AB17" s="153">
        <f t="shared" si="3"/>
        <v>0</v>
      </c>
      <c r="AC17" s="153">
        <f t="shared" si="4"/>
        <v>1</v>
      </c>
      <c r="AD17" s="153"/>
      <c r="AE17" s="153"/>
      <c r="AF17" s="152"/>
      <c r="AG17" s="463"/>
    </row>
    <row r="18" spans="1:33" ht="26.25" customHeight="1" x14ac:dyDescent="0.3">
      <c r="A18" s="30"/>
      <c r="B18" s="18"/>
      <c r="C18" s="16"/>
      <c r="D18" s="330"/>
      <c r="E18" s="239"/>
      <c r="F18" s="330"/>
      <c r="G18" s="239"/>
      <c r="H18" s="241"/>
      <c r="I18" s="104">
        <v>1</v>
      </c>
      <c r="J18" s="967" t="s">
        <v>217</v>
      </c>
      <c r="K18" s="968"/>
      <c r="L18" s="753"/>
      <c r="M18" s="471"/>
      <c r="N18" s="471"/>
      <c r="O18" s="471"/>
      <c r="P18" s="471">
        <f t="shared" si="0"/>
        <v>0</v>
      </c>
      <c r="Q18" s="471"/>
      <c r="R18" s="471"/>
      <c r="S18" s="471"/>
      <c r="T18" s="471"/>
      <c r="U18" s="471"/>
      <c r="V18" s="471"/>
      <c r="W18" s="471">
        <f t="shared" ref="W18:W19" si="5">IF(R18+($N18-$R18)&lt;=0,0,(R18+($N18-$R18)))</f>
        <v>0</v>
      </c>
      <c r="X18" s="471">
        <f t="shared" si="2"/>
        <v>0</v>
      </c>
      <c r="Y18" s="471">
        <f t="shared" si="2"/>
        <v>0</v>
      </c>
      <c r="Z18" s="471">
        <f t="shared" si="2"/>
        <v>0</v>
      </c>
      <c r="AA18" s="471">
        <f t="shared" si="2"/>
        <v>0</v>
      </c>
      <c r="AB18" s="471">
        <f t="shared" si="3"/>
        <v>0</v>
      </c>
      <c r="AC18" s="457">
        <f t="shared" si="4"/>
        <v>0</v>
      </c>
      <c r="AD18" s="12"/>
      <c r="AE18" s="12"/>
      <c r="AF18" s="149" t="s">
        <v>219</v>
      </c>
      <c r="AG18" s="463"/>
    </row>
    <row r="19" spans="1:33" ht="27.75" customHeight="1" x14ac:dyDescent="0.3">
      <c r="A19" s="30"/>
      <c r="B19" s="18"/>
      <c r="C19" s="16"/>
      <c r="D19" s="330"/>
      <c r="E19" s="239"/>
      <c r="F19" s="330"/>
      <c r="G19" s="239"/>
      <c r="H19" s="241"/>
      <c r="I19" s="104">
        <v>2</v>
      </c>
      <c r="J19" s="967" t="s">
        <v>422</v>
      </c>
      <c r="K19" s="968"/>
      <c r="L19" s="753"/>
      <c r="M19" s="473"/>
      <c r="N19" s="473"/>
      <c r="O19" s="473"/>
      <c r="P19" s="473">
        <f t="shared" si="0"/>
        <v>0</v>
      </c>
      <c r="Q19" s="473"/>
      <c r="R19" s="473"/>
      <c r="S19" s="473"/>
      <c r="T19" s="473"/>
      <c r="U19" s="473"/>
      <c r="V19" s="473"/>
      <c r="W19" s="473">
        <f t="shared" si="5"/>
        <v>0</v>
      </c>
      <c r="X19" s="473">
        <f t="shared" si="2"/>
        <v>0</v>
      </c>
      <c r="Y19" s="473">
        <f t="shared" si="2"/>
        <v>0</v>
      </c>
      <c r="Z19" s="473">
        <f t="shared" si="2"/>
        <v>0</v>
      </c>
      <c r="AA19" s="473">
        <f t="shared" si="2"/>
        <v>0</v>
      </c>
      <c r="AB19" s="473">
        <f t="shared" si="3"/>
        <v>0</v>
      </c>
      <c r="AC19" s="457">
        <f t="shared" si="4"/>
        <v>0</v>
      </c>
      <c r="AD19" s="153"/>
      <c r="AE19" s="153"/>
      <c r="AF19" s="149" t="s">
        <v>423</v>
      </c>
      <c r="AG19" s="463"/>
    </row>
    <row r="20" spans="1:33" ht="27.75" customHeight="1" x14ac:dyDescent="0.3">
      <c r="A20" s="30"/>
      <c r="B20" s="18"/>
      <c r="C20" s="16"/>
      <c r="D20" s="330"/>
      <c r="E20" s="239"/>
      <c r="F20" s="330"/>
      <c r="G20" s="239"/>
      <c r="H20" s="241"/>
      <c r="I20" s="104">
        <v>3</v>
      </c>
      <c r="J20" s="1169" t="s">
        <v>677</v>
      </c>
      <c r="K20" s="1170"/>
      <c r="L20" s="841"/>
      <c r="M20" s="473"/>
      <c r="N20" s="473"/>
      <c r="O20" s="473"/>
      <c r="P20" s="473">
        <f t="shared" si="0"/>
        <v>0</v>
      </c>
      <c r="Q20" s="473"/>
      <c r="R20" s="473"/>
      <c r="S20" s="473"/>
      <c r="T20" s="473"/>
      <c r="U20" s="473"/>
      <c r="V20" s="473"/>
      <c r="W20" s="473">
        <f t="shared" si="1"/>
        <v>0</v>
      </c>
      <c r="X20" s="473">
        <f t="shared" si="2"/>
        <v>0</v>
      </c>
      <c r="Y20" s="473">
        <f t="shared" si="2"/>
        <v>0</v>
      </c>
      <c r="Z20" s="473">
        <f t="shared" si="2"/>
        <v>0</v>
      </c>
      <c r="AA20" s="473">
        <f t="shared" si="2"/>
        <v>0</v>
      </c>
      <c r="AB20" s="473">
        <f t="shared" si="3"/>
        <v>0</v>
      </c>
      <c r="AC20" s="457">
        <f t="shared" si="4"/>
        <v>0</v>
      </c>
      <c r="AD20" s="153"/>
      <c r="AE20" s="153"/>
      <c r="AF20" s="499" t="s">
        <v>678</v>
      </c>
      <c r="AG20" s="463"/>
    </row>
    <row r="21" spans="1:33" ht="15.75" customHeight="1" x14ac:dyDescent="0.25">
      <c r="A21" s="30"/>
      <c r="B21" s="18"/>
      <c r="C21" s="41"/>
      <c r="D21" s="248"/>
      <c r="E21" s="249"/>
      <c r="F21" s="248"/>
      <c r="G21" s="249"/>
      <c r="H21" s="250"/>
      <c r="I21" s="259"/>
      <c r="J21" s="263"/>
      <c r="K21" s="209"/>
      <c r="L21" s="768"/>
      <c r="M21" s="473"/>
      <c r="N21" s="473"/>
      <c r="O21" s="473"/>
      <c r="P21" s="473">
        <f t="shared" si="0"/>
        <v>0</v>
      </c>
      <c r="Q21" s="473"/>
      <c r="R21" s="473"/>
      <c r="S21" s="473"/>
      <c r="T21" s="473"/>
      <c r="U21" s="473"/>
      <c r="V21" s="473"/>
      <c r="W21" s="473">
        <f t="shared" si="1"/>
        <v>0</v>
      </c>
      <c r="X21" s="473">
        <f t="shared" si="2"/>
        <v>0</v>
      </c>
      <c r="Y21" s="473">
        <f t="shared" si="2"/>
        <v>0</v>
      </c>
      <c r="Z21" s="473">
        <f t="shared" si="2"/>
        <v>0</v>
      </c>
      <c r="AA21" s="473">
        <f t="shared" si="2"/>
        <v>0</v>
      </c>
      <c r="AB21" s="473">
        <f t="shared" si="3"/>
        <v>0</v>
      </c>
      <c r="AC21" s="478">
        <f t="shared" si="4"/>
        <v>0</v>
      </c>
      <c r="AD21" s="153"/>
      <c r="AE21" s="178"/>
      <c r="AF21" s="499"/>
      <c r="AG21" s="463"/>
    </row>
    <row r="22" spans="1:33" ht="24.75" customHeight="1" x14ac:dyDescent="0.25">
      <c r="A22" s="30"/>
      <c r="B22" s="18"/>
      <c r="C22" s="41"/>
      <c r="D22" s="248"/>
      <c r="E22" s="249"/>
      <c r="F22" s="248"/>
      <c r="G22" s="211" t="s">
        <v>16</v>
      </c>
      <c r="H22" s="1109" t="s">
        <v>658</v>
      </c>
      <c r="I22" s="1110"/>
      <c r="J22" s="1110"/>
      <c r="K22" s="1111"/>
      <c r="L22" s="691"/>
      <c r="M22" s="473"/>
      <c r="N22" s="473"/>
      <c r="O22" s="473"/>
      <c r="P22" s="473">
        <f t="shared" si="0"/>
        <v>0</v>
      </c>
      <c r="Q22" s="473"/>
      <c r="R22" s="473"/>
      <c r="S22" s="473"/>
      <c r="T22" s="473"/>
      <c r="U22" s="473"/>
      <c r="V22" s="473"/>
      <c r="W22" s="473">
        <f t="shared" si="1"/>
        <v>0</v>
      </c>
      <c r="X22" s="473">
        <f t="shared" si="2"/>
        <v>0</v>
      </c>
      <c r="Y22" s="473">
        <f t="shared" si="2"/>
        <v>0</v>
      </c>
      <c r="Z22" s="473">
        <f t="shared" si="2"/>
        <v>0</v>
      </c>
      <c r="AA22" s="473">
        <f t="shared" si="2"/>
        <v>0</v>
      </c>
      <c r="AB22" s="473">
        <f t="shared" si="3"/>
        <v>0</v>
      </c>
      <c r="AC22" s="457">
        <f t="shared" si="4"/>
        <v>0</v>
      </c>
      <c r="AD22" s="153"/>
      <c r="AE22" s="153"/>
      <c r="AF22" s="149"/>
      <c r="AG22" s="463"/>
    </row>
    <row r="23" spans="1:33" ht="16.5" customHeight="1" x14ac:dyDescent="0.25">
      <c r="A23" s="30"/>
      <c r="B23" s="18"/>
      <c r="C23" s="41"/>
      <c r="D23" s="248"/>
      <c r="E23" s="249"/>
      <c r="F23" s="248"/>
      <c r="G23" s="213"/>
      <c r="H23" s="242"/>
      <c r="I23" s="1074" t="s">
        <v>634</v>
      </c>
      <c r="J23" s="1075"/>
      <c r="K23" s="1076"/>
      <c r="L23" s="689"/>
      <c r="M23" s="473"/>
      <c r="N23" s="473"/>
      <c r="O23" s="473"/>
      <c r="P23" s="473">
        <f t="shared" si="0"/>
        <v>0</v>
      </c>
      <c r="Q23" s="473"/>
      <c r="R23" s="473"/>
      <c r="S23" s="473"/>
      <c r="T23" s="473"/>
      <c r="U23" s="473"/>
      <c r="V23" s="473"/>
      <c r="W23" s="473">
        <f t="shared" si="1"/>
        <v>0</v>
      </c>
      <c r="X23" s="473">
        <f t="shared" ref="X23:AA38" si="6">W23+S23</f>
        <v>0</v>
      </c>
      <c r="Y23" s="473">
        <f t="shared" si="6"/>
        <v>0</v>
      </c>
      <c r="Z23" s="473">
        <f t="shared" si="6"/>
        <v>0</v>
      </c>
      <c r="AA23" s="473">
        <f t="shared" si="6"/>
        <v>0</v>
      </c>
      <c r="AB23" s="473">
        <f t="shared" si="3"/>
        <v>0</v>
      </c>
      <c r="AC23" s="457">
        <f t="shared" si="4"/>
        <v>0</v>
      </c>
      <c r="AD23" s="153"/>
      <c r="AE23" s="153"/>
      <c r="AF23" s="175"/>
      <c r="AG23" s="463"/>
    </row>
    <row r="24" spans="1:33" ht="24.75" customHeight="1" x14ac:dyDescent="0.25">
      <c r="A24" s="30"/>
      <c r="B24" s="18"/>
      <c r="C24" s="41"/>
      <c r="D24" s="248"/>
      <c r="E24" s="249"/>
      <c r="F24" s="248"/>
      <c r="G24" s="213"/>
      <c r="H24" s="242"/>
      <c r="I24" s="104">
        <v>1</v>
      </c>
      <c r="J24" s="967" t="s">
        <v>217</v>
      </c>
      <c r="K24" s="968"/>
      <c r="L24" s="753"/>
      <c r="M24" s="471"/>
      <c r="N24" s="471"/>
      <c r="O24" s="471"/>
      <c r="P24" s="471">
        <f t="shared" si="0"/>
        <v>0</v>
      </c>
      <c r="Q24" s="471"/>
      <c r="R24" s="471"/>
      <c r="S24" s="471"/>
      <c r="T24" s="471"/>
      <c r="U24" s="471"/>
      <c r="V24" s="471"/>
      <c r="W24" s="471">
        <f t="shared" ref="W24:W25" si="7">IF(R24+($N24-$R24)&lt;=0,0,(R24+($N24-$R24)))</f>
        <v>0</v>
      </c>
      <c r="X24" s="471">
        <f t="shared" si="6"/>
        <v>0</v>
      </c>
      <c r="Y24" s="471">
        <f t="shared" si="6"/>
        <v>0</v>
      </c>
      <c r="Z24" s="471">
        <f t="shared" si="6"/>
        <v>0</v>
      </c>
      <c r="AA24" s="471">
        <f t="shared" si="6"/>
        <v>0</v>
      </c>
      <c r="AB24" s="471">
        <f t="shared" si="3"/>
        <v>0</v>
      </c>
      <c r="AC24" s="457">
        <f t="shared" si="4"/>
        <v>0</v>
      </c>
      <c r="AD24" s="12"/>
      <c r="AE24" s="12"/>
      <c r="AF24" s="149" t="s">
        <v>219</v>
      </c>
      <c r="AG24" s="463"/>
    </row>
    <row r="25" spans="1:33" ht="26.25" customHeight="1" x14ac:dyDescent="0.25">
      <c r="A25" s="30"/>
      <c r="B25" s="18"/>
      <c r="C25" s="41"/>
      <c r="D25" s="248"/>
      <c r="E25" s="249"/>
      <c r="F25" s="248"/>
      <c r="G25" s="213"/>
      <c r="H25" s="242"/>
      <c r="I25" s="104">
        <v>2</v>
      </c>
      <c r="J25" s="967" t="s">
        <v>422</v>
      </c>
      <c r="K25" s="968"/>
      <c r="L25" s="753"/>
      <c r="M25" s="473"/>
      <c r="N25" s="473"/>
      <c r="O25" s="473"/>
      <c r="P25" s="473">
        <f t="shared" si="0"/>
        <v>0</v>
      </c>
      <c r="Q25" s="473"/>
      <c r="R25" s="473"/>
      <c r="S25" s="473"/>
      <c r="T25" s="473"/>
      <c r="U25" s="473"/>
      <c r="V25" s="473"/>
      <c r="W25" s="473">
        <f t="shared" si="7"/>
        <v>0</v>
      </c>
      <c r="X25" s="473">
        <f t="shared" si="6"/>
        <v>0</v>
      </c>
      <c r="Y25" s="473">
        <f t="shared" si="6"/>
        <v>0</v>
      </c>
      <c r="Z25" s="473">
        <f t="shared" si="6"/>
        <v>0</v>
      </c>
      <c r="AA25" s="473">
        <f t="shared" si="6"/>
        <v>0</v>
      </c>
      <c r="AB25" s="473">
        <f t="shared" si="3"/>
        <v>0</v>
      </c>
      <c r="AC25" s="457">
        <f t="shared" si="4"/>
        <v>0</v>
      </c>
      <c r="AD25" s="153"/>
      <c r="AE25" s="153"/>
      <c r="AF25" s="149" t="s">
        <v>423</v>
      </c>
      <c r="AG25" s="463"/>
    </row>
    <row r="26" spans="1:33" ht="19.5" customHeight="1" x14ac:dyDescent="0.25">
      <c r="A26" s="30"/>
      <c r="B26" s="18"/>
      <c r="C26" s="41"/>
      <c r="D26" s="248"/>
      <c r="E26" s="249"/>
      <c r="F26" s="248"/>
      <c r="G26" s="274"/>
      <c r="H26" s="362"/>
      <c r="I26" s="350">
        <v>3</v>
      </c>
      <c r="J26" s="1185"/>
      <c r="K26" s="1186"/>
      <c r="L26" s="816"/>
      <c r="M26" s="473"/>
      <c r="N26" s="473"/>
      <c r="O26" s="473"/>
      <c r="P26" s="473">
        <f t="shared" si="0"/>
        <v>0</v>
      </c>
      <c r="Q26" s="473"/>
      <c r="R26" s="473"/>
      <c r="S26" s="473"/>
      <c r="T26" s="473"/>
      <c r="U26" s="473"/>
      <c r="V26" s="473"/>
      <c r="W26" s="473">
        <f t="shared" si="1"/>
        <v>0</v>
      </c>
      <c r="X26" s="473">
        <f t="shared" si="6"/>
        <v>0</v>
      </c>
      <c r="Y26" s="473">
        <f t="shared" si="6"/>
        <v>0</v>
      </c>
      <c r="Z26" s="473">
        <f t="shared" si="6"/>
        <v>0</v>
      </c>
      <c r="AA26" s="473">
        <f t="shared" si="6"/>
        <v>0</v>
      </c>
      <c r="AB26" s="473">
        <f t="shared" si="3"/>
        <v>0</v>
      </c>
      <c r="AC26" s="457">
        <f t="shared" si="4"/>
        <v>0</v>
      </c>
      <c r="AD26" s="153"/>
      <c r="AE26" s="153"/>
      <c r="AF26" s="149"/>
      <c r="AG26" s="463"/>
    </row>
    <row r="27" spans="1:33" ht="21.75" customHeight="1" x14ac:dyDescent="0.25">
      <c r="A27" s="30"/>
      <c r="B27" s="18"/>
      <c r="C27" s="41"/>
      <c r="D27" s="248"/>
      <c r="E27" s="249"/>
      <c r="F27" s="248"/>
      <c r="G27" s="286"/>
      <c r="H27" s="250"/>
      <c r="I27" s="104"/>
      <c r="J27" s="363"/>
      <c r="K27" s="305"/>
      <c r="L27" s="817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57"/>
      <c r="AD27" s="153"/>
      <c r="AE27" s="153"/>
      <c r="AF27" s="149"/>
      <c r="AG27" s="463"/>
    </row>
    <row r="28" spans="1:33" ht="18" customHeight="1" x14ac:dyDescent="0.25">
      <c r="A28" s="30"/>
      <c r="B28" s="18"/>
      <c r="C28" s="41"/>
      <c r="D28" s="248"/>
      <c r="E28" s="358" t="s">
        <v>13</v>
      </c>
      <c r="F28" s="355"/>
      <c r="G28" s="355"/>
      <c r="H28" s="355"/>
      <c r="I28" s="355"/>
      <c r="J28" s="355"/>
      <c r="K28" s="356"/>
      <c r="L28" s="630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57"/>
      <c r="AD28" s="153"/>
      <c r="AE28" s="153"/>
      <c r="AF28" s="149"/>
      <c r="AG28" s="463"/>
    </row>
    <row r="29" spans="1:33" ht="15.75" customHeight="1" x14ac:dyDescent="0.25">
      <c r="A29" s="30"/>
      <c r="B29" s="18"/>
      <c r="C29" s="41"/>
      <c r="D29" s="248"/>
      <c r="E29" s="239">
        <v>2</v>
      </c>
      <c r="F29" s="1090" t="s">
        <v>478</v>
      </c>
      <c r="G29" s="1174"/>
      <c r="H29" s="1174"/>
      <c r="I29" s="1174"/>
      <c r="J29" s="1174"/>
      <c r="K29" s="1091"/>
      <c r="L29" s="725"/>
      <c r="M29" s="473"/>
      <c r="N29" s="473"/>
      <c r="O29" s="473"/>
      <c r="P29" s="473">
        <f t="shared" si="0"/>
        <v>0</v>
      </c>
      <c r="Q29" s="473"/>
      <c r="R29" s="473"/>
      <c r="S29" s="473"/>
      <c r="T29" s="473"/>
      <c r="U29" s="473"/>
      <c r="V29" s="473"/>
      <c r="W29" s="473">
        <f t="shared" si="1"/>
        <v>0</v>
      </c>
      <c r="X29" s="473">
        <f t="shared" si="6"/>
        <v>0</v>
      </c>
      <c r="Y29" s="473">
        <f t="shared" si="6"/>
        <v>0</v>
      </c>
      <c r="Z29" s="473">
        <f t="shared" si="6"/>
        <v>0</v>
      </c>
      <c r="AA29" s="473">
        <f t="shared" si="6"/>
        <v>0</v>
      </c>
      <c r="AB29" s="473">
        <f t="shared" si="3"/>
        <v>0</v>
      </c>
      <c r="AC29" s="457">
        <f t="shared" si="4"/>
        <v>0</v>
      </c>
      <c r="AD29" s="153"/>
      <c r="AE29" s="153"/>
      <c r="AF29" s="149"/>
      <c r="AG29" s="463"/>
    </row>
    <row r="30" spans="1:33" ht="17.25" customHeight="1" x14ac:dyDescent="0.25">
      <c r="A30" s="30"/>
      <c r="B30" s="18"/>
      <c r="C30" s="41"/>
      <c r="D30" s="248"/>
      <c r="E30" s="249"/>
      <c r="F30" s="248"/>
      <c r="G30" s="359" t="s">
        <v>14</v>
      </c>
      <c r="H30" s="360"/>
      <c r="I30" s="561"/>
      <c r="J30" s="561"/>
      <c r="K30" s="562"/>
      <c r="L30" s="562"/>
      <c r="M30" s="563"/>
      <c r="N30" s="563"/>
      <c r="O30" s="563"/>
      <c r="P30" s="563">
        <f t="shared" si="0"/>
        <v>0</v>
      </c>
      <c r="Q30" s="563"/>
      <c r="R30" s="563"/>
      <c r="S30" s="563"/>
      <c r="T30" s="563"/>
      <c r="U30" s="563"/>
      <c r="V30" s="563"/>
      <c r="W30" s="563">
        <f t="shared" si="1"/>
        <v>0</v>
      </c>
      <c r="X30" s="563">
        <f t="shared" si="6"/>
        <v>0</v>
      </c>
      <c r="Y30" s="563">
        <f t="shared" si="6"/>
        <v>0</v>
      </c>
      <c r="Z30" s="563">
        <f t="shared" si="6"/>
        <v>0</v>
      </c>
      <c r="AA30" s="563">
        <f t="shared" si="6"/>
        <v>0</v>
      </c>
      <c r="AB30" s="563">
        <f t="shared" si="3"/>
        <v>0</v>
      </c>
      <c r="AC30" s="565">
        <f t="shared" si="4"/>
        <v>0</v>
      </c>
      <c r="AD30" s="566"/>
      <c r="AE30" s="566"/>
      <c r="AF30" s="567"/>
      <c r="AG30" s="564"/>
    </row>
    <row r="31" spans="1:33" ht="32.25" customHeight="1" x14ac:dyDescent="0.25">
      <c r="A31" s="30"/>
      <c r="B31" s="18"/>
      <c r="C31" s="41"/>
      <c r="D31" s="248"/>
      <c r="E31" s="249"/>
      <c r="F31" s="248"/>
      <c r="G31" s="107" t="s">
        <v>12</v>
      </c>
      <c r="H31" s="1175" t="s">
        <v>638</v>
      </c>
      <c r="I31" s="1234"/>
      <c r="J31" s="1234"/>
      <c r="K31" s="1235"/>
      <c r="L31" s="722"/>
      <c r="M31" s="473"/>
      <c r="N31" s="473"/>
      <c r="O31" s="473"/>
      <c r="P31" s="473">
        <f t="shared" si="0"/>
        <v>0</v>
      </c>
      <c r="Q31" s="473"/>
      <c r="R31" s="473"/>
      <c r="S31" s="473"/>
      <c r="T31" s="473"/>
      <c r="U31" s="473"/>
      <c r="V31" s="473"/>
      <c r="W31" s="473">
        <f t="shared" si="1"/>
        <v>0</v>
      </c>
      <c r="X31" s="473">
        <f t="shared" si="6"/>
        <v>0</v>
      </c>
      <c r="Y31" s="473">
        <f t="shared" si="6"/>
        <v>0</v>
      </c>
      <c r="Z31" s="473">
        <f t="shared" si="6"/>
        <v>0</v>
      </c>
      <c r="AA31" s="473">
        <f t="shared" si="6"/>
        <v>0</v>
      </c>
      <c r="AB31" s="473">
        <f t="shared" si="3"/>
        <v>0</v>
      </c>
      <c r="AC31" s="457">
        <f t="shared" si="4"/>
        <v>0</v>
      </c>
      <c r="AD31" s="153"/>
      <c r="AE31" s="153"/>
      <c r="AF31" s="149"/>
      <c r="AG31" s="463"/>
    </row>
    <row r="32" spans="1:33" ht="16.5" customHeight="1" x14ac:dyDescent="0.25">
      <c r="A32" s="30"/>
      <c r="B32" s="18"/>
      <c r="C32" s="41"/>
      <c r="D32" s="248"/>
      <c r="E32" s="249"/>
      <c r="F32" s="248"/>
      <c r="G32" s="249"/>
      <c r="H32" s="250"/>
      <c r="I32" s="1074" t="s">
        <v>634</v>
      </c>
      <c r="J32" s="1075"/>
      <c r="K32" s="1076"/>
      <c r="L32" s="689"/>
      <c r="M32" s="473"/>
      <c r="N32" s="473"/>
      <c r="O32" s="473"/>
      <c r="P32" s="473">
        <f t="shared" si="0"/>
        <v>0</v>
      </c>
      <c r="Q32" s="473"/>
      <c r="R32" s="473"/>
      <c r="S32" s="473"/>
      <c r="T32" s="473"/>
      <c r="U32" s="473"/>
      <c r="V32" s="473"/>
      <c r="W32" s="473">
        <f t="shared" si="1"/>
        <v>0</v>
      </c>
      <c r="X32" s="473">
        <f t="shared" si="6"/>
        <v>0</v>
      </c>
      <c r="Y32" s="473">
        <f t="shared" si="6"/>
        <v>0</v>
      </c>
      <c r="Z32" s="473">
        <f t="shared" si="6"/>
        <v>0</v>
      </c>
      <c r="AA32" s="473">
        <f t="shared" si="6"/>
        <v>0</v>
      </c>
      <c r="AB32" s="473">
        <f t="shared" si="3"/>
        <v>0</v>
      </c>
      <c r="AC32" s="457">
        <f t="shared" si="4"/>
        <v>0</v>
      </c>
      <c r="AD32" s="153"/>
      <c r="AE32" s="153"/>
      <c r="AF32" s="175"/>
      <c r="AG32" s="463"/>
    </row>
    <row r="33" spans="1:33" ht="27.75" customHeight="1" x14ac:dyDescent="0.25">
      <c r="A33" s="30"/>
      <c r="B33" s="18"/>
      <c r="C33" s="41"/>
      <c r="D33" s="248"/>
      <c r="E33" s="249"/>
      <c r="F33" s="248"/>
      <c r="G33" s="249"/>
      <c r="H33" s="250"/>
      <c r="I33" s="104">
        <v>1</v>
      </c>
      <c r="J33" s="967" t="s">
        <v>217</v>
      </c>
      <c r="K33" s="968"/>
      <c r="L33" s="753"/>
      <c r="M33" s="471"/>
      <c r="N33" s="471"/>
      <c r="O33" s="471"/>
      <c r="P33" s="471">
        <f t="shared" si="0"/>
        <v>0</v>
      </c>
      <c r="Q33" s="471"/>
      <c r="R33" s="471"/>
      <c r="S33" s="471"/>
      <c r="T33" s="471"/>
      <c r="U33" s="471"/>
      <c r="V33" s="471"/>
      <c r="W33" s="471">
        <f t="shared" ref="W33:W34" si="8">IF(R33+($N33-$R33)&lt;=0,0,(R33+($N33-$R33)))</f>
        <v>0</v>
      </c>
      <c r="X33" s="471">
        <f t="shared" si="6"/>
        <v>0</v>
      </c>
      <c r="Y33" s="471">
        <f t="shared" si="6"/>
        <v>0</v>
      </c>
      <c r="Z33" s="471">
        <f t="shared" si="6"/>
        <v>0</v>
      </c>
      <c r="AA33" s="471">
        <f t="shared" si="6"/>
        <v>0</v>
      </c>
      <c r="AB33" s="471">
        <f t="shared" si="3"/>
        <v>0</v>
      </c>
      <c r="AC33" s="457">
        <f t="shared" si="4"/>
        <v>0</v>
      </c>
      <c r="AD33" s="12"/>
      <c r="AE33" s="12"/>
      <c r="AF33" s="149" t="s">
        <v>219</v>
      </c>
      <c r="AG33" s="463"/>
    </row>
    <row r="34" spans="1:33" ht="24.75" customHeight="1" x14ac:dyDescent="0.25">
      <c r="A34" s="30"/>
      <c r="B34" s="18"/>
      <c r="C34" s="41"/>
      <c r="D34" s="248"/>
      <c r="E34" s="249"/>
      <c r="F34" s="248"/>
      <c r="G34" s="249"/>
      <c r="H34" s="250"/>
      <c r="I34" s="104">
        <v>2</v>
      </c>
      <c r="J34" s="967" t="s">
        <v>422</v>
      </c>
      <c r="K34" s="968"/>
      <c r="L34" s="753"/>
      <c r="M34" s="473"/>
      <c r="N34" s="473"/>
      <c r="O34" s="473"/>
      <c r="P34" s="473">
        <f t="shared" si="0"/>
        <v>0</v>
      </c>
      <c r="Q34" s="473"/>
      <c r="R34" s="473"/>
      <c r="S34" s="473"/>
      <c r="T34" s="473"/>
      <c r="U34" s="473"/>
      <c r="V34" s="473"/>
      <c r="W34" s="473">
        <f t="shared" si="8"/>
        <v>0</v>
      </c>
      <c r="X34" s="473">
        <f t="shared" si="6"/>
        <v>0</v>
      </c>
      <c r="Y34" s="473">
        <f t="shared" si="6"/>
        <v>0</v>
      </c>
      <c r="Z34" s="473">
        <f t="shared" si="6"/>
        <v>0</v>
      </c>
      <c r="AA34" s="473">
        <f t="shared" si="6"/>
        <v>0</v>
      </c>
      <c r="AB34" s="473">
        <f t="shared" si="3"/>
        <v>0</v>
      </c>
      <c r="AC34" s="457">
        <f t="shared" si="4"/>
        <v>0</v>
      </c>
      <c r="AD34" s="153"/>
      <c r="AE34" s="153"/>
      <c r="AF34" s="149" t="s">
        <v>423</v>
      </c>
      <c r="AG34" s="463"/>
    </row>
    <row r="35" spans="1:33" ht="19.5" customHeight="1" x14ac:dyDescent="0.25">
      <c r="A35" s="30"/>
      <c r="B35" s="18"/>
      <c r="C35" s="41"/>
      <c r="D35" s="248"/>
      <c r="E35" s="249"/>
      <c r="F35" s="248"/>
      <c r="G35" s="249"/>
      <c r="H35" s="250"/>
      <c r="I35" s="104">
        <v>3</v>
      </c>
      <c r="J35" s="336"/>
      <c r="K35" s="337"/>
      <c r="L35" s="75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57"/>
      <c r="AD35" s="153"/>
      <c r="AE35" s="153"/>
      <c r="AF35" s="149"/>
      <c r="AG35" s="463"/>
    </row>
    <row r="36" spans="1:33" ht="12.75" customHeight="1" x14ac:dyDescent="0.25">
      <c r="A36" s="30"/>
      <c r="B36" s="18"/>
      <c r="C36" s="41"/>
      <c r="D36" s="248"/>
      <c r="E36" s="249"/>
      <c r="F36" s="248"/>
      <c r="G36" s="178"/>
      <c r="H36" s="253"/>
      <c r="I36" s="104"/>
      <c r="J36" s="1101"/>
      <c r="K36" s="1102"/>
      <c r="L36" s="766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57"/>
      <c r="AD36" s="153"/>
      <c r="AE36" s="153"/>
      <c r="AF36" s="149"/>
      <c r="AG36" s="463"/>
    </row>
    <row r="37" spans="1:33" ht="30.75" customHeight="1" x14ac:dyDescent="0.25">
      <c r="A37" s="30"/>
      <c r="B37" s="18"/>
      <c r="C37" s="41"/>
      <c r="D37" s="248"/>
      <c r="E37" s="249"/>
      <c r="F37" s="248"/>
      <c r="G37" s="107" t="s">
        <v>16</v>
      </c>
      <c r="H37" s="1109" t="s">
        <v>659</v>
      </c>
      <c r="I37" s="1110"/>
      <c r="J37" s="1110"/>
      <c r="K37" s="1111"/>
      <c r="L37" s="691"/>
      <c r="M37" s="473"/>
      <c r="N37" s="473"/>
      <c r="O37" s="473"/>
      <c r="P37" s="473">
        <f t="shared" si="0"/>
        <v>0</v>
      </c>
      <c r="Q37" s="473"/>
      <c r="R37" s="473"/>
      <c r="S37" s="473"/>
      <c r="T37" s="473"/>
      <c r="U37" s="473"/>
      <c r="V37" s="473"/>
      <c r="W37" s="473">
        <f t="shared" si="1"/>
        <v>0</v>
      </c>
      <c r="X37" s="473">
        <f t="shared" si="6"/>
        <v>0</v>
      </c>
      <c r="Y37" s="473">
        <f t="shared" si="6"/>
        <v>0</v>
      </c>
      <c r="Z37" s="473">
        <f t="shared" si="6"/>
        <v>0</v>
      </c>
      <c r="AA37" s="473">
        <f t="shared" si="6"/>
        <v>0</v>
      </c>
      <c r="AB37" s="473">
        <f t="shared" si="3"/>
        <v>0</v>
      </c>
      <c r="AC37" s="457">
        <f t="shared" si="4"/>
        <v>0</v>
      </c>
      <c r="AD37" s="153"/>
      <c r="AE37" s="153"/>
      <c r="AF37" s="149"/>
      <c r="AG37" s="463"/>
    </row>
    <row r="38" spans="1:33" ht="16.5" customHeight="1" x14ac:dyDescent="0.25">
      <c r="A38" s="30"/>
      <c r="B38" s="18"/>
      <c r="C38" s="41"/>
      <c r="D38" s="248"/>
      <c r="E38" s="249"/>
      <c r="F38" s="248"/>
      <c r="G38" s="249"/>
      <c r="H38" s="250"/>
      <c r="I38" s="1074" t="s">
        <v>634</v>
      </c>
      <c r="J38" s="1075"/>
      <c r="K38" s="1076"/>
      <c r="L38" s="689"/>
      <c r="M38" s="473"/>
      <c r="N38" s="473"/>
      <c r="O38" s="473"/>
      <c r="P38" s="473">
        <f t="shared" si="0"/>
        <v>0</v>
      </c>
      <c r="Q38" s="473"/>
      <c r="R38" s="473"/>
      <c r="S38" s="473"/>
      <c r="T38" s="473"/>
      <c r="U38" s="473"/>
      <c r="V38" s="473"/>
      <c r="W38" s="473">
        <f t="shared" si="1"/>
        <v>0</v>
      </c>
      <c r="X38" s="473">
        <f t="shared" si="6"/>
        <v>0</v>
      </c>
      <c r="Y38" s="473">
        <f t="shared" si="6"/>
        <v>0</v>
      </c>
      <c r="Z38" s="473">
        <f t="shared" si="6"/>
        <v>0</v>
      </c>
      <c r="AA38" s="473">
        <f t="shared" si="6"/>
        <v>0</v>
      </c>
      <c r="AB38" s="473">
        <f t="shared" si="3"/>
        <v>0</v>
      </c>
      <c r="AC38" s="457">
        <f t="shared" si="4"/>
        <v>0</v>
      </c>
      <c r="AD38" s="153"/>
      <c r="AE38" s="153"/>
      <c r="AF38" s="175"/>
      <c r="AG38" s="463"/>
    </row>
    <row r="39" spans="1:33" ht="28.5" customHeight="1" x14ac:dyDescent="0.25">
      <c r="A39" s="30"/>
      <c r="B39" s="18"/>
      <c r="C39" s="41"/>
      <c r="D39" s="248"/>
      <c r="E39" s="249"/>
      <c r="F39" s="248"/>
      <c r="G39" s="249"/>
      <c r="H39" s="250"/>
      <c r="I39" s="104">
        <v>1</v>
      </c>
      <c r="J39" s="967" t="s">
        <v>217</v>
      </c>
      <c r="K39" s="968"/>
      <c r="L39" s="753"/>
      <c r="M39" s="473"/>
      <c r="N39" s="473"/>
      <c r="O39" s="473"/>
      <c r="P39" s="473">
        <f t="shared" si="0"/>
        <v>0</v>
      </c>
      <c r="Q39" s="473"/>
      <c r="R39" s="473"/>
      <c r="S39" s="473"/>
      <c r="T39" s="473"/>
      <c r="U39" s="473"/>
      <c r="V39" s="473"/>
      <c r="W39" s="473">
        <f t="shared" ref="W39:W40" si="9">IF(R39+($N39-$R39)&lt;=0,0,(R39+($N39-$R39)))</f>
        <v>0</v>
      </c>
      <c r="X39" s="473">
        <f t="shared" ref="X39:AA40" si="10">W39+S39</f>
        <v>0</v>
      </c>
      <c r="Y39" s="473">
        <f t="shared" si="10"/>
        <v>0</v>
      </c>
      <c r="Z39" s="473">
        <f t="shared" si="10"/>
        <v>0</v>
      </c>
      <c r="AA39" s="473">
        <f t="shared" si="10"/>
        <v>0</v>
      </c>
      <c r="AB39" s="473">
        <f t="shared" si="3"/>
        <v>0</v>
      </c>
      <c r="AC39" s="457">
        <f t="shared" si="4"/>
        <v>0</v>
      </c>
      <c r="AD39" s="153"/>
      <c r="AE39" s="12"/>
      <c r="AF39" s="149" t="s">
        <v>219</v>
      </c>
      <c r="AG39" s="463"/>
    </row>
    <row r="40" spans="1:33" ht="15.75" customHeight="1" x14ac:dyDescent="0.25">
      <c r="A40" s="30"/>
      <c r="B40" s="18"/>
      <c r="C40" s="41"/>
      <c r="D40" s="248"/>
      <c r="E40" s="249"/>
      <c r="F40" s="248"/>
      <c r="G40" s="249"/>
      <c r="H40" s="250"/>
      <c r="I40" s="104">
        <v>2</v>
      </c>
      <c r="J40" s="967" t="s">
        <v>665</v>
      </c>
      <c r="K40" s="968"/>
      <c r="L40" s="753"/>
      <c r="M40" s="473"/>
      <c r="N40" s="473"/>
      <c r="O40" s="473"/>
      <c r="P40" s="473">
        <f t="shared" si="0"/>
        <v>0</v>
      </c>
      <c r="Q40" s="473"/>
      <c r="R40" s="473"/>
      <c r="S40" s="473"/>
      <c r="T40" s="473"/>
      <c r="U40" s="473"/>
      <c r="V40" s="473"/>
      <c r="W40" s="473">
        <f t="shared" si="9"/>
        <v>0</v>
      </c>
      <c r="X40" s="473">
        <f t="shared" si="10"/>
        <v>0</v>
      </c>
      <c r="Y40" s="473">
        <f t="shared" si="10"/>
        <v>0</v>
      </c>
      <c r="Z40" s="473">
        <f t="shared" si="10"/>
        <v>0</v>
      </c>
      <c r="AA40" s="473">
        <f t="shared" si="10"/>
        <v>0</v>
      </c>
      <c r="AB40" s="473">
        <f t="shared" si="3"/>
        <v>0</v>
      </c>
      <c r="AC40" s="457">
        <f t="shared" si="4"/>
        <v>0</v>
      </c>
      <c r="AD40" s="153"/>
      <c r="AE40" s="153"/>
      <c r="AF40" s="149" t="s">
        <v>666</v>
      </c>
      <c r="AG40" s="463"/>
    </row>
    <row r="41" spans="1:33" ht="16.5" customHeight="1" x14ac:dyDescent="0.25">
      <c r="A41" s="30"/>
      <c r="B41" s="18"/>
      <c r="C41" s="41"/>
      <c r="D41" s="248"/>
      <c r="E41" s="249"/>
      <c r="F41" s="248"/>
      <c r="G41" s="254"/>
      <c r="H41" s="250"/>
      <c r="I41" s="104"/>
      <c r="J41" s="364"/>
      <c r="K41" s="364"/>
      <c r="L41" s="847"/>
      <c r="M41" s="473">
        <v>1</v>
      </c>
      <c r="N41" s="473"/>
      <c r="O41" s="473"/>
      <c r="P41" s="473">
        <f t="shared" si="0"/>
        <v>0</v>
      </c>
      <c r="Q41" s="473"/>
      <c r="R41" s="473"/>
      <c r="S41" s="473"/>
      <c r="T41" s="473"/>
      <c r="U41" s="473"/>
      <c r="V41" s="473"/>
      <c r="W41" s="473">
        <f t="shared" si="1"/>
        <v>1</v>
      </c>
      <c r="X41" s="473">
        <f t="shared" ref="X41:AA60" si="11">W41+S41</f>
        <v>1</v>
      </c>
      <c r="Y41" s="473">
        <f t="shared" si="11"/>
        <v>1</v>
      </c>
      <c r="Z41" s="473">
        <f t="shared" si="11"/>
        <v>1</v>
      </c>
      <c r="AA41" s="473">
        <f t="shared" si="11"/>
        <v>1</v>
      </c>
      <c r="AB41" s="473">
        <f t="shared" si="3"/>
        <v>0</v>
      </c>
      <c r="AC41" s="457">
        <f t="shared" si="4"/>
        <v>1</v>
      </c>
      <c r="AD41" s="153"/>
      <c r="AE41" s="153"/>
      <c r="AF41" s="175"/>
      <c r="AG41" s="463"/>
    </row>
    <row r="42" spans="1:33" ht="16.5" customHeight="1" x14ac:dyDescent="0.25">
      <c r="A42" s="30"/>
      <c r="B42" s="18"/>
      <c r="C42" s="41"/>
      <c r="D42" s="248"/>
      <c r="E42" s="358" t="s">
        <v>13</v>
      </c>
      <c r="F42" s="355"/>
      <c r="G42" s="355"/>
      <c r="H42" s="355"/>
      <c r="I42" s="355"/>
      <c r="J42" s="355"/>
      <c r="K42" s="356"/>
      <c r="L42" s="630"/>
      <c r="M42" s="473"/>
      <c r="N42" s="473"/>
      <c r="O42" s="473"/>
      <c r="P42" s="473">
        <f t="shared" si="0"/>
        <v>0</v>
      </c>
      <c r="Q42" s="473"/>
      <c r="R42" s="473"/>
      <c r="S42" s="473"/>
      <c r="T42" s="473"/>
      <c r="U42" s="473"/>
      <c r="V42" s="473"/>
      <c r="W42" s="473">
        <f t="shared" si="1"/>
        <v>0</v>
      </c>
      <c r="X42" s="473">
        <f t="shared" si="11"/>
        <v>0</v>
      </c>
      <c r="Y42" s="473">
        <f t="shared" si="11"/>
        <v>0</v>
      </c>
      <c r="Z42" s="473">
        <f t="shared" si="11"/>
        <v>0</v>
      </c>
      <c r="AA42" s="473">
        <f t="shared" si="11"/>
        <v>0</v>
      </c>
      <c r="AB42" s="473">
        <f t="shared" si="3"/>
        <v>0</v>
      </c>
      <c r="AC42" s="457">
        <f t="shared" si="4"/>
        <v>0</v>
      </c>
      <c r="AD42" s="153"/>
      <c r="AE42" s="153"/>
      <c r="AF42" s="175"/>
      <c r="AG42" s="463"/>
    </row>
    <row r="43" spans="1:33" ht="19.5" customHeight="1" x14ac:dyDescent="0.25">
      <c r="A43" s="30"/>
      <c r="B43" s="18"/>
      <c r="C43" s="41"/>
      <c r="D43" s="248"/>
      <c r="E43" s="239">
        <v>3</v>
      </c>
      <c r="F43" s="1090" t="s">
        <v>639</v>
      </c>
      <c r="G43" s="1174"/>
      <c r="H43" s="1174"/>
      <c r="I43" s="1174"/>
      <c r="J43" s="1174"/>
      <c r="K43" s="1091"/>
      <c r="L43" s="725"/>
      <c r="M43" s="473"/>
      <c r="N43" s="473"/>
      <c r="O43" s="473"/>
      <c r="P43" s="473">
        <f t="shared" si="0"/>
        <v>0</v>
      </c>
      <c r="Q43" s="473"/>
      <c r="R43" s="473"/>
      <c r="S43" s="473"/>
      <c r="T43" s="473"/>
      <c r="U43" s="473"/>
      <c r="V43" s="473"/>
      <c r="W43" s="473">
        <f t="shared" si="1"/>
        <v>0</v>
      </c>
      <c r="X43" s="473">
        <f t="shared" si="11"/>
        <v>0</v>
      </c>
      <c r="Y43" s="473">
        <f t="shared" si="11"/>
        <v>0</v>
      </c>
      <c r="Z43" s="473">
        <f t="shared" si="11"/>
        <v>0</v>
      </c>
      <c r="AA43" s="473">
        <f t="shared" si="11"/>
        <v>0</v>
      </c>
      <c r="AB43" s="473">
        <f t="shared" si="3"/>
        <v>0</v>
      </c>
      <c r="AC43" s="457">
        <f t="shared" si="4"/>
        <v>0</v>
      </c>
      <c r="AD43" s="153"/>
      <c r="AE43" s="153"/>
      <c r="AF43" s="149"/>
      <c r="AG43" s="463"/>
    </row>
    <row r="44" spans="1:33" ht="17.25" customHeight="1" x14ac:dyDescent="0.25">
      <c r="A44" s="30"/>
      <c r="B44" s="18"/>
      <c r="C44" s="41"/>
      <c r="D44" s="248"/>
      <c r="E44" s="249"/>
      <c r="F44" s="248"/>
      <c r="G44" s="359" t="s">
        <v>14</v>
      </c>
      <c r="H44" s="360"/>
      <c r="I44" s="360"/>
      <c r="J44" s="360"/>
      <c r="K44" s="361"/>
      <c r="L44" s="361"/>
      <c r="M44" s="474"/>
      <c r="N44" s="474"/>
      <c r="O44" s="474"/>
      <c r="P44" s="474">
        <f t="shared" si="0"/>
        <v>0</v>
      </c>
      <c r="Q44" s="474"/>
      <c r="R44" s="474"/>
      <c r="S44" s="474"/>
      <c r="T44" s="474"/>
      <c r="U44" s="474"/>
      <c r="V44" s="474"/>
      <c r="W44" s="474">
        <f t="shared" si="1"/>
        <v>0</v>
      </c>
      <c r="X44" s="474">
        <f t="shared" si="11"/>
        <v>0</v>
      </c>
      <c r="Y44" s="474">
        <f t="shared" si="11"/>
        <v>0</v>
      </c>
      <c r="Z44" s="474">
        <f t="shared" si="11"/>
        <v>0</v>
      </c>
      <c r="AA44" s="474">
        <f t="shared" si="11"/>
        <v>0</v>
      </c>
      <c r="AB44" s="474">
        <f t="shared" si="3"/>
        <v>0</v>
      </c>
      <c r="AC44" s="458">
        <f t="shared" si="4"/>
        <v>0</v>
      </c>
      <c r="AD44" s="203"/>
      <c r="AE44" s="203"/>
      <c r="AF44" s="159"/>
      <c r="AG44" s="465"/>
    </row>
    <row r="45" spans="1:33" ht="18.75" customHeight="1" x14ac:dyDescent="0.25">
      <c r="A45" s="30"/>
      <c r="B45" s="18"/>
      <c r="C45" s="41"/>
      <c r="D45" s="248"/>
      <c r="E45" s="249"/>
      <c r="F45" s="248"/>
      <c r="G45" s="107" t="s">
        <v>12</v>
      </c>
      <c r="H45" s="1178" t="s">
        <v>640</v>
      </c>
      <c r="I45" s="1225"/>
      <c r="J45" s="1225"/>
      <c r="K45" s="1226"/>
      <c r="L45" s="725"/>
      <c r="M45" s="473"/>
      <c r="N45" s="473"/>
      <c r="O45" s="473"/>
      <c r="P45" s="473">
        <f t="shared" si="0"/>
        <v>0</v>
      </c>
      <c r="Q45" s="473"/>
      <c r="R45" s="473"/>
      <c r="S45" s="473"/>
      <c r="T45" s="473"/>
      <c r="U45" s="473"/>
      <c r="V45" s="473"/>
      <c r="W45" s="473">
        <f t="shared" si="1"/>
        <v>0</v>
      </c>
      <c r="X45" s="473">
        <f t="shared" si="11"/>
        <v>0</v>
      </c>
      <c r="Y45" s="473">
        <f t="shared" si="11"/>
        <v>0</v>
      </c>
      <c r="Z45" s="473">
        <f t="shared" si="11"/>
        <v>0</v>
      </c>
      <c r="AA45" s="473">
        <f t="shared" si="11"/>
        <v>0</v>
      </c>
      <c r="AB45" s="473">
        <f t="shared" si="3"/>
        <v>0</v>
      </c>
      <c r="AC45" s="457">
        <f t="shared" si="4"/>
        <v>0</v>
      </c>
      <c r="AD45" s="153"/>
      <c r="AE45" s="153"/>
      <c r="AF45" s="175"/>
      <c r="AG45" s="463"/>
    </row>
    <row r="46" spans="1:33" ht="16.5" x14ac:dyDescent="0.25">
      <c r="A46" s="30"/>
      <c r="B46" s="18"/>
      <c r="C46" s="41"/>
      <c r="D46" s="248"/>
      <c r="E46" s="249"/>
      <c r="F46" s="248"/>
      <c r="G46" s="249"/>
      <c r="H46" s="250"/>
      <c r="I46" s="1074" t="s">
        <v>634</v>
      </c>
      <c r="J46" s="1075"/>
      <c r="K46" s="1076"/>
      <c r="L46" s="689"/>
      <c r="M46" s="473"/>
      <c r="N46" s="473"/>
      <c r="O46" s="473"/>
      <c r="P46" s="473">
        <f t="shared" si="0"/>
        <v>0</v>
      </c>
      <c r="Q46" s="473"/>
      <c r="R46" s="473"/>
      <c r="S46" s="473"/>
      <c r="T46" s="473"/>
      <c r="U46" s="473"/>
      <c r="V46" s="473"/>
      <c r="W46" s="473">
        <f t="shared" si="1"/>
        <v>0</v>
      </c>
      <c r="X46" s="473">
        <f t="shared" si="11"/>
        <v>0</v>
      </c>
      <c r="Y46" s="473">
        <f t="shared" si="11"/>
        <v>0</v>
      </c>
      <c r="Z46" s="473">
        <f t="shared" si="11"/>
        <v>0</v>
      </c>
      <c r="AA46" s="473">
        <f t="shared" si="11"/>
        <v>0</v>
      </c>
      <c r="AB46" s="473">
        <f t="shared" si="3"/>
        <v>0</v>
      </c>
      <c r="AC46" s="457">
        <f t="shared" si="4"/>
        <v>0</v>
      </c>
      <c r="AD46" s="153"/>
      <c r="AE46" s="153"/>
      <c r="AF46" s="175"/>
      <c r="AG46" s="463"/>
    </row>
    <row r="47" spans="1:33" ht="27.75" customHeight="1" x14ac:dyDescent="0.25">
      <c r="A47" s="30"/>
      <c r="B47" s="18"/>
      <c r="C47" s="41"/>
      <c r="D47" s="248"/>
      <c r="E47" s="249"/>
      <c r="F47" s="248"/>
      <c r="G47" s="249"/>
      <c r="H47" s="250"/>
      <c r="I47" s="104">
        <v>1</v>
      </c>
      <c r="J47" s="967" t="s">
        <v>217</v>
      </c>
      <c r="K47" s="968"/>
      <c r="L47" s="753"/>
      <c r="M47" s="471"/>
      <c r="N47" s="471"/>
      <c r="O47" s="471"/>
      <c r="P47" s="471">
        <f t="shared" ref="P47:P48" si="12">N47+O47</f>
        <v>0</v>
      </c>
      <c r="Q47" s="471"/>
      <c r="R47" s="471"/>
      <c r="S47" s="471"/>
      <c r="T47" s="471"/>
      <c r="U47" s="471"/>
      <c r="V47" s="471"/>
      <c r="W47" s="471">
        <f t="shared" ref="W47:W48" si="13">IF(R47+($N47-$R47)&lt;=0,0,(R47+($N47-$R47)))</f>
        <v>0</v>
      </c>
      <c r="X47" s="471">
        <f t="shared" si="11"/>
        <v>0</v>
      </c>
      <c r="Y47" s="471">
        <f t="shared" si="11"/>
        <v>0</v>
      </c>
      <c r="Z47" s="471">
        <f t="shared" si="11"/>
        <v>0</v>
      </c>
      <c r="AA47" s="471">
        <f t="shared" si="11"/>
        <v>0</v>
      </c>
      <c r="AB47" s="471">
        <f t="shared" ref="AB47:AB48" si="14">IF(P47-M47-R47&lt;=0,0,(P47-M47-R47))</f>
        <v>0</v>
      </c>
      <c r="AC47" s="457">
        <f t="shared" ref="AC47:AC48" si="15">IF(W47-AB47&lt;=0,0,(W47-AB47))</f>
        <v>0</v>
      </c>
      <c r="AD47" s="12"/>
      <c r="AE47" s="12"/>
      <c r="AF47" s="149" t="s">
        <v>219</v>
      </c>
      <c r="AG47" s="463"/>
    </row>
    <row r="48" spans="1:33" ht="24.75" customHeight="1" x14ac:dyDescent="0.25">
      <c r="A48" s="30"/>
      <c r="B48" s="18"/>
      <c r="C48" s="41"/>
      <c r="D48" s="248"/>
      <c r="E48" s="249"/>
      <c r="F48" s="248"/>
      <c r="G48" s="249"/>
      <c r="H48" s="250"/>
      <c r="I48" s="104">
        <v>2</v>
      </c>
      <c r="J48" s="967" t="s">
        <v>422</v>
      </c>
      <c r="K48" s="968"/>
      <c r="L48" s="753"/>
      <c r="M48" s="473"/>
      <c r="N48" s="463"/>
      <c r="O48" s="473"/>
      <c r="P48" s="473">
        <f t="shared" si="12"/>
        <v>0</v>
      </c>
      <c r="Q48" s="473"/>
      <c r="R48" s="473"/>
      <c r="S48" s="473"/>
      <c r="T48" s="473"/>
      <c r="U48" s="473"/>
      <c r="V48" s="473"/>
      <c r="W48" s="473">
        <f t="shared" si="13"/>
        <v>0</v>
      </c>
      <c r="X48" s="473">
        <f t="shared" si="11"/>
        <v>0</v>
      </c>
      <c r="Y48" s="473">
        <f t="shared" si="11"/>
        <v>0</v>
      </c>
      <c r="Z48" s="473">
        <f t="shared" si="11"/>
        <v>0</v>
      </c>
      <c r="AA48" s="473">
        <f t="shared" si="11"/>
        <v>0</v>
      </c>
      <c r="AB48" s="473">
        <f t="shared" si="14"/>
        <v>0</v>
      </c>
      <c r="AC48" s="457">
        <f t="shared" si="15"/>
        <v>0</v>
      </c>
      <c r="AD48" s="153"/>
      <c r="AE48" s="153"/>
      <c r="AF48" s="149" t="s">
        <v>423</v>
      </c>
      <c r="AG48" s="463"/>
    </row>
    <row r="49" spans="1:33" ht="13.5" customHeight="1" x14ac:dyDescent="0.25">
      <c r="A49" s="30"/>
      <c r="B49" s="18"/>
      <c r="C49" s="41"/>
      <c r="D49" s="248"/>
      <c r="E49" s="249"/>
      <c r="F49" s="248"/>
      <c r="G49" s="249"/>
      <c r="H49" s="250"/>
      <c r="I49" s="104">
        <v>3</v>
      </c>
      <c r="J49" s="967" t="s">
        <v>628</v>
      </c>
      <c r="K49" s="968"/>
      <c r="L49" s="753"/>
      <c r="M49" s="471"/>
      <c r="N49" s="472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62"/>
      <c r="AD49" s="12"/>
      <c r="AE49" s="12"/>
      <c r="AF49" s="149" t="s">
        <v>626</v>
      </c>
      <c r="AG49" s="463"/>
    </row>
    <row r="50" spans="1:33" ht="16.5" customHeight="1" x14ac:dyDescent="0.25">
      <c r="A50" s="30"/>
      <c r="B50" s="18"/>
      <c r="C50" s="41"/>
      <c r="D50" s="248"/>
      <c r="E50" s="249"/>
      <c r="F50" s="248"/>
      <c r="G50" s="249"/>
      <c r="H50" s="250"/>
      <c r="I50" s="104"/>
      <c r="J50" s="346"/>
      <c r="K50" s="347"/>
      <c r="L50" s="816"/>
      <c r="M50" s="473"/>
      <c r="N50" s="46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57"/>
      <c r="AD50" s="153"/>
      <c r="AE50" s="153"/>
      <c r="AF50" s="175"/>
      <c r="AG50" s="463"/>
    </row>
    <row r="51" spans="1:33" ht="16.5" customHeight="1" x14ac:dyDescent="0.25">
      <c r="A51" s="30"/>
      <c r="B51" s="18"/>
      <c r="C51" s="41"/>
      <c r="D51" s="248"/>
      <c r="E51" s="249"/>
      <c r="F51" s="248"/>
      <c r="G51" s="107" t="s">
        <v>16</v>
      </c>
      <c r="H51" s="1080" t="s">
        <v>641</v>
      </c>
      <c r="I51" s="1081"/>
      <c r="J51" s="1081"/>
      <c r="K51" s="1082"/>
      <c r="L51" s="697"/>
      <c r="M51" s="473"/>
      <c r="N51" s="463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57"/>
      <c r="AD51" s="153"/>
      <c r="AE51" s="153"/>
      <c r="AF51" s="149" t="s">
        <v>626</v>
      </c>
      <c r="AG51" s="463"/>
    </row>
    <row r="52" spans="1:33" ht="29.25" customHeight="1" x14ac:dyDescent="0.25">
      <c r="A52" s="30"/>
      <c r="B52" s="18"/>
      <c r="C52" s="41"/>
      <c r="D52" s="248"/>
      <c r="E52" s="249"/>
      <c r="F52" s="248"/>
      <c r="G52" s="249"/>
      <c r="H52" s="250"/>
      <c r="I52" s="1074" t="s">
        <v>634</v>
      </c>
      <c r="J52" s="1075"/>
      <c r="K52" s="1076"/>
      <c r="L52" s="689"/>
      <c r="M52" s="473"/>
      <c r="N52" s="463"/>
      <c r="O52" s="473"/>
      <c r="P52" s="473">
        <f t="shared" ref="P52:P54" si="16">N52+O52</f>
        <v>0</v>
      </c>
      <c r="Q52" s="473"/>
      <c r="R52" s="473"/>
      <c r="S52" s="473"/>
      <c r="T52" s="473"/>
      <c r="U52" s="473"/>
      <c r="V52" s="473"/>
      <c r="W52" s="473">
        <f t="shared" ref="W52:W54" si="17">IF(R52+($N52-$R52)&lt;=0,0,(R52+($N52-$R52)))</f>
        <v>0</v>
      </c>
      <c r="X52" s="473">
        <f t="shared" ref="X52:AA54" si="18">W52+S52</f>
        <v>0</v>
      </c>
      <c r="Y52" s="473">
        <f t="shared" si="18"/>
        <v>0</v>
      </c>
      <c r="Z52" s="473">
        <f t="shared" si="18"/>
        <v>0</v>
      </c>
      <c r="AA52" s="473">
        <f t="shared" si="18"/>
        <v>0</v>
      </c>
      <c r="AB52" s="473">
        <f t="shared" ref="AB52:AB54" si="19">IF(P52-M52-R52&lt;=0,0,(P52-M52-R52))</f>
        <v>0</v>
      </c>
      <c r="AC52" s="457">
        <f t="shared" ref="AC52:AC54" si="20">IF(W52-AB52&lt;=0,0,(W52-AB52))</f>
        <v>0</v>
      </c>
      <c r="AD52" s="153"/>
      <c r="AE52" s="153"/>
      <c r="AF52" s="149" t="s">
        <v>219</v>
      </c>
      <c r="AG52" s="463"/>
    </row>
    <row r="53" spans="1:33" ht="27" customHeight="1" x14ac:dyDescent="0.25">
      <c r="A53" s="30"/>
      <c r="B53" s="18"/>
      <c r="C53" s="41"/>
      <c r="D53" s="248"/>
      <c r="E53" s="249"/>
      <c r="F53" s="248"/>
      <c r="G53" s="249"/>
      <c r="H53" s="250"/>
      <c r="I53" s="104">
        <v>1</v>
      </c>
      <c r="J53" s="967" t="s">
        <v>217</v>
      </c>
      <c r="K53" s="968"/>
      <c r="L53" s="753"/>
      <c r="M53" s="471"/>
      <c r="N53" s="472"/>
      <c r="O53" s="471"/>
      <c r="P53" s="471">
        <f t="shared" si="16"/>
        <v>0</v>
      </c>
      <c r="Q53" s="471"/>
      <c r="R53" s="471"/>
      <c r="S53" s="471"/>
      <c r="T53" s="471"/>
      <c r="U53" s="471"/>
      <c r="V53" s="471"/>
      <c r="W53" s="471">
        <f t="shared" si="17"/>
        <v>0</v>
      </c>
      <c r="X53" s="471">
        <f t="shared" si="18"/>
        <v>0</v>
      </c>
      <c r="Y53" s="471">
        <f t="shared" si="18"/>
        <v>0</v>
      </c>
      <c r="Z53" s="471">
        <f t="shared" si="18"/>
        <v>0</v>
      </c>
      <c r="AA53" s="471">
        <f t="shared" si="18"/>
        <v>0</v>
      </c>
      <c r="AB53" s="471">
        <f t="shared" si="19"/>
        <v>0</v>
      </c>
      <c r="AC53" s="457">
        <f t="shared" si="20"/>
        <v>0</v>
      </c>
      <c r="AD53" s="12"/>
      <c r="AE53" s="12"/>
      <c r="AF53" s="149" t="s">
        <v>219</v>
      </c>
      <c r="AG53" s="463"/>
    </row>
    <row r="54" spans="1:33" ht="25.5" x14ac:dyDescent="0.25">
      <c r="A54" s="30"/>
      <c r="B54" s="18"/>
      <c r="C54" s="41"/>
      <c r="D54" s="248"/>
      <c r="E54" s="249"/>
      <c r="F54" s="248"/>
      <c r="G54" s="249"/>
      <c r="H54" s="250"/>
      <c r="I54" s="104">
        <v>2</v>
      </c>
      <c r="J54" s="967" t="s">
        <v>422</v>
      </c>
      <c r="K54" s="968"/>
      <c r="L54" s="753"/>
      <c r="M54" s="473"/>
      <c r="N54" s="463"/>
      <c r="O54" s="473"/>
      <c r="P54" s="473">
        <f t="shared" si="16"/>
        <v>0</v>
      </c>
      <c r="Q54" s="473"/>
      <c r="R54" s="473"/>
      <c r="S54" s="473"/>
      <c r="T54" s="473"/>
      <c r="U54" s="473"/>
      <c r="V54" s="473"/>
      <c r="W54" s="473">
        <f t="shared" si="17"/>
        <v>0</v>
      </c>
      <c r="X54" s="473">
        <f t="shared" si="18"/>
        <v>0</v>
      </c>
      <c r="Y54" s="473">
        <f t="shared" si="18"/>
        <v>0</v>
      </c>
      <c r="Z54" s="473">
        <f t="shared" si="18"/>
        <v>0</v>
      </c>
      <c r="AA54" s="473">
        <f t="shared" si="18"/>
        <v>0</v>
      </c>
      <c r="AB54" s="473">
        <f t="shared" si="19"/>
        <v>0</v>
      </c>
      <c r="AC54" s="457">
        <f t="shared" si="20"/>
        <v>0</v>
      </c>
      <c r="AD54" s="153"/>
      <c r="AE54" s="153"/>
      <c r="AF54" s="149" t="s">
        <v>423</v>
      </c>
      <c r="AG54" s="463"/>
    </row>
    <row r="55" spans="1:33" ht="16.5" x14ac:dyDescent="0.25">
      <c r="A55" s="30"/>
      <c r="B55" s="18"/>
      <c r="C55" s="41"/>
      <c r="D55" s="248"/>
      <c r="E55" s="249"/>
      <c r="F55" s="248"/>
      <c r="G55" s="254"/>
      <c r="H55" s="250"/>
      <c r="I55" s="104"/>
      <c r="J55" s="364"/>
      <c r="K55" s="364"/>
      <c r="L55" s="847"/>
      <c r="M55" s="473"/>
      <c r="N55" s="46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57"/>
      <c r="AD55" s="153"/>
      <c r="AE55" s="153"/>
      <c r="AF55" s="175"/>
      <c r="AG55" s="463"/>
    </row>
    <row r="56" spans="1:33" ht="26.25" customHeight="1" x14ac:dyDescent="0.25">
      <c r="A56" s="30"/>
      <c r="B56" s="18"/>
      <c r="C56" s="41"/>
      <c r="D56" s="1166" t="s">
        <v>472</v>
      </c>
      <c r="E56" s="1167"/>
      <c r="F56" s="1167"/>
      <c r="G56" s="1167"/>
      <c r="H56" s="1167"/>
      <c r="I56" s="1167"/>
      <c r="J56" s="1167"/>
      <c r="K56" s="1168"/>
      <c r="L56" s="819"/>
      <c r="M56" s="473">
        <v>1</v>
      </c>
      <c r="N56" s="463"/>
      <c r="O56" s="473"/>
      <c r="P56" s="473">
        <f t="shared" si="0"/>
        <v>0</v>
      </c>
      <c r="Q56" s="473"/>
      <c r="R56" s="473"/>
      <c r="S56" s="473"/>
      <c r="T56" s="473"/>
      <c r="U56" s="473"/>
      <c r="V56" s="473"/>
      <c r="W56" s="473">
        <f t="shared" si="1"/>
        <v>1</v>
      </c>
      <c r="X56" s="473">
        <f t="shared" si="11"/>
        <v>1</v>
      </c>
      <c r="Y56" s="473">
        <f t="shared" si="11"/>
        <v>1</v>
      </c>
      <c r="Z56" s="473">
        <f t="shared" si="11"/>
        <v>1</v>
      </c>
      <c r="AA56" s="473">
        <f t="shared" si="11"/>
        <v>1</v>
      </c>
      <c r="AB56" s="473">
        <f t="shared" si="3"/>
        <v>0</v>
      </c>
      <c r="AC56" s="457">
        <f t="shared" si="4"/>
        <v>1</v>
      </c>
      <c r="AD56" s="153"/>
      <c r="AE56" s="153"/>
      <c r="AF56" s="149" t="s">
        <v>619</v>
      </c>
      <c r="AG56" s="463"/>
    </row>
    <row r="57" spans="1:33" ht="27.75" customHeight="1" x14ac:dyDescent="0.25">
      <c r="A57" s="30"/>
      <c r="B57" s="18"/>
      <c r="C57" s="41"/>
      <c r="D57" s="357"/>
      <c r="E57" s="1103" t="s">
        <v>642</v>
      </c>
      <c r="F57" s="1104"/>
      <c r="G57" s="1104"/>
      <c r="H57" s="1104"/>
      <c r="I57" s="1104"/>
      <c r="J57" s="1104"/>
      <c r="K57" s="1105"/>
      <c r="L57" s="763"/>
      <c r="M57" s="473"/>
      <c r="N57" s="463"/>
      <c r="O57" s="473"/>
      <c r="P57" s="473">
        <f t="shared" si="0"/>
        <v>0</v>
      </c>
      <c r="Q57" s="473"/>
      <c r="R57" s="473"/>
      <c r="S57" s="473"/>
      <c r="T57" s="473"/>
      <c r="U57" s="473"/>
      <c r="V57" s="473"/>
      <c r="W57" s="473">
        <f t="shared" ref="W57" si="21">IF(R57+($N57-$R57)&lt;=0,0,(R57+($N57-$R57)))</f>
        <v>0</v>
      </c>
      <c r="X57" s="473">
        <f t="shared" si="11"/>
        <v>0</v>
      </c>
      <c r="Y57" s="473">
        <f t="shared" si="11"/>
        <v>0</v>
      </c>
      <c r="Z57" s="473">
        <f t="shared" si="11"/>
        <v>0</v>
      </c>
      <c r="AA57" s="473">
        <f t="shared" si="11"/>
        <v>0</v>
      </c>
      <c r="AB57" s="473">
        <f t="shared" si="3"/>
        <v>0</v>
      </c>
      <c r="AC57" s="457">
        <f t="shared" si="4"/>
        <v>0</v>
      </c>
      <c r="AD57" s="153"/>
      <c r="AE57" s="153"/>
      <c r="AF57" s="149" t="s">
        <v>219</v>
      </c>
      <c r="AG57" s="463"/>
    </row>
    <row r="58" spans="1:33" ht="19.5" customHeight="1" x14ac:dyDescent="0.25">
      <c r="A58" s="30"/>
      <c r="B58" s="18"/>
      <c r="C58" s="41"/>
      <c r="D58" s="248"/>
      <c r="E58" s="358" t="s">
        <v>13</v>
      </c>
      <c r="F58" s="355"/>
      <c r="G58" s="355"/>
      <c r="H58" s="355"/>
      <c r="I58" s="355"/>
      <c r="J58" s="355"/>
      <c r="K58" s="356"/>
      <c r="L58" s="630"/>
      <c r="M58" s="473"/>
      <c r="N58" s="463"/>
      <c r="O58" s="473"/>
      <c r="P58" s="473">
        <f t="shared" si="0"/>
        <v>0</v>
      </c>
      <c r="Q58" s="473"/>
      <c r="R58" s="473"/>
      <c r="S58" s="473"/>
      <c r="T58" s="473"/>
      <c r="U58" s="473"/>
      <c r="V58" s="473"/>
      <c r="W58" s="473">
        <f t="shared" si="1"/>
        <v>0</v>
      </c>
      <c r="X58" s="473">
        <f t="shared" si="11"/>
        <v>0</v>
      </c>
      <c r="Y58" s="473">
        <f t="shared" si="11"/>
        <v>0</v>
      </c>
      <c r="Z58" s="473">
        <f t="shared" si="11"/>
        <v>0</v>
      </c>
      <c r="AA58" s="473">
        <f t="shared" si="11"/>
        <v>0</v>
      </c>
      <c r="AB58" s="473">
        <f t="shared" si="3"/>
        <v>0</v>
      </c>
      <c r="AC58" s="457">
        <f t="shared" si="4"/>
        <v>0</v>
      </c>
      <c r="AD58" s="153"/>
      <c r="AE58" s="153"/>
      <c r="AF58" s="149"/>
      <c r="AG58" s="463"/>
    </row>
    <row r="59" spans="1:33" ht="15.75" customHeight="1" x14ac:dyDescent="0.25">
      <c r="A59" s="30"/>
      <c r="B59" s="18"/>
      <c r="C59" s="41"/>
      <c r="D59" s="248"/>
      <c r="E59" s="239">
        <v>1</v>
      </c>
      <c r="F59" s="1090" t="s">
        <v>643</v>
      </c>
      <c r="G59" s="1174"/>
      <c r="H59" s="1174"/>
      <c r="I59" s="1174"/>
      <c r="J59" s="1174"/>
      <c r="K59" s="1091"/>
      <c r="L59" s="725"/>
      <c r="M59" s="473"/>
      <c r="N59" s="463"/>
      <c r="O59" s="473"/>
      <c r="P59" s="473">
        <f t="shared" si="0"/>
        <v>0</v>
      </c>
      <c r="Q59" s="473"/>
      <c r="R59" s="473"/>
      <c r="S59" s="473"/>
      <c r="T59" s="473"/>
      <c r="U59" s="473"/>
      <c r="V59" s="473"/>
      <c r="W59" s="473">
        <f t="shared" si="1"/>
        <v>0</v>
      </c>
      <c r="X59" s="473">
        <f t="shared" si="11"/>
        <v>0</v>
      </c>
      <c r="Y59" s="473">
        <f t="shared" si="11"/>
        <v>0</v>
      </c>
      <c r="Z59" s="473">
        <f t="shared" si="11"/>
        <v>0</v>
      </c>
      <c r="AA59" s="473">
        <f t="shared" si="11"/>
        <v>0</v>
      </c>
      <c r="AB59" s="473">
        <f t="shared" si="3"/>
        <v>0</v>
      </c>
      <c r="AC59" s="457">
        <f t="shared" si="4"/>
        <v>0</v>
      </c>
      <c r="AD59" s="153"/>
      <c r="AE59" s="153"/>
      <c r="AF59" s="149"/>
      <c r="AG59" s="463"/>
    </row>
    <row r="60" spans="1:33" ht="16.5" x14ac:dyDescent="0.25">
      <c r="A60" s="30"/>
      <c r="B60" s="18"/>
      <c r="C60" s="41"/>
      <c r="D60" s="248"/>
      <c r="E60" s="249"/>
      <c r="F60" s="248"/>
      <c r="G60" s="1077" t="s">
        <v>14</v>
      </c>
      <c r="H60" s="1078"/>
      <c r="I60" s="1078"/>
      <c r="J60" s="1078"/>
      <c r="K60" s="1079"/>
      <c r="L60" s="696"/>
      <c r="M60" s="474"/>
      <c r="N60" s="465"/>
      <c r="O60" s="474"/>
      <c r="P60" s="474">
        <f t="shared" si="0"/>
        <v>0</v>
      </c>
      <c r="Q60" s="474"/>
      <c r="R60" s="474"/>
      <c r="S60" s="474"/>
      <c r="T60" s="474"/>
      <c r="U60" s="474"/>
      <c r="V60" s="474"/>
      <c r="W60" s="474">
        <f t="shared" si="1"/>
        <v>0</v>
      </c>
      <c r="X60" s="474">
        <f t="shared" si="11"/>
        <v>0</v>
      </c>
      <c r="Y60" s="474">
        <f t="shared" si="11"/>
        <v>0</v>
      </c>
      <c r="Z60" s="474">
        <f t="shared" si="11"/>
        <v>0</v>
      </c>
      <c r="AA60" s="474">
        <f t="shared" si="11"/>
        <v>0</v>
      </c>
      <c r="AB60" s="474">
        <f t="shared" si="3"/>
        <v>0</v>
      </c>
      <c r="AC60" s="458">
        <f t="shared" si="4"/>
        <v>0</v>
      </c>
      <c r="AD60" s="203"/>
      <c r="AE60" s="203"/>
      <c r="AF60" s="206"/>
      <c r="AG60" s="465"/>
    </row>
    <row r="61" spans="1:33" ht="32.25" customHeight="1" x14ac:dyDescent="0.25">
      <c r="A61" s="30"/>
      <c r="B61" s="18"/>
      <c r="C61" s="41"/>
      <c r="D61" s="248"/>
      <c r="E61" s="249"/>
      <c r="F61" s="248"/>
      <c r="G61" s="107" t="s">
        <v>12</v>
      </c>
      <c r="H61" s="1233" t="s">
        <v>644</v>
      </c>
      <c r="I61" s="1234"/>
      <c r="J61" s="1234"/>
      <c r="K61" s="1235"/>
      <c r="L61" s="722"/>
      <c r="M61" s="473"/>
      <c r="N61" s="46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57"/>
      <c r="AD61" s="153"/>
      <c r="AE61" s="153"/>
      <c r="AF61" s="175"/>
      <c r="AG61" s="463"/>
    </row>
    <row r="62" spans="1:33" ht="19.5" customHeight="1" x14ac:dyDescent="0.25">
      <c r="A62" s="30"/>
      <c r="B62" s="18"/>
      <c r="C62" s="41"/>
      <c r="D62" s="248"/>
      <c r="E62" s="249"/>
      <c r="F62" s="248"/>
      <c r="G62" s="249"/>
      <c r="H62" s="250"/>
      <c r="I62" s="1074" t="s">
        <v>634</v>
      </c>
      <c r="J62" s="1075"/>
      <c r="K62" s="1076"/>
      <c r="L62" s="689"/>
      <c r="M62" s="473">
        <v>1</v>
      </c>
      <c r="N62" s="463"/>
      <c r="O62" s="473"/>
      <c r="P62" s="473">
        <f t="shared" si="0"/>
        <v>0</v>
      </c>
      <c r="Q62" s="473"/>
      <c r="R62" s="473"/>
      <c r="S62" s="473"/>
      <c r="T62" s="473"/>
      <c r="U62" s="473"/>
      <c r="V62" s="473"/>
      <c r="W62" s="473">
        <f t="shared" si="1"/>
        <v>1</v>
      </c>
      <c r="X62" s="473">
        <f t="shared" ref="X62:AA130" si="22">W62+S62</f>
        <v>1</v>
      </c>
      <c r="Y62" s="473">
        <f t="shared" si="22"/>
        <v>1</v>
      </c>
      <c r="Z62" s="473">
        <f t="shared" si="22"/>
        <v>1</v>
      </c>
      <c r="AA62" s="473">
        <f t="shared" si="22"/>
        <v>1</v>
      </c>
      <c r="AB62" s="473">
        <f t="shared" si="3"/>
        <v>0</v>
      </c>
      <c r="AC62" s="457">
        <f t="shared" si="4"/>
        <v>1</v>
      </c>
      <c r="AD62" s="153"/>
      <c r="AE62" s="153"/>
      <c r="AF62" s="175"/>
      <c r="AG62" s="463"/>
    </row>
    <row r="63" spans="1:33" ht="27" customHeight="1" x14ac:dyDescent="0.25">
      <c r="A63" s="30"/>
      <c r="B63" s="18"/>
      <c r="C63" s="41"/>
      <c r="D63" s="248"/>
      <c r="E63" s="249"/>
      <c r="F63" s="248"/>
      <c r="G63" s="249"/>
      <c r="H63" s="250"/>
      <c r="I63" s="104">
        <v>1</v>
      </c>
      <c r="J63" s="967" t="s">
        <v>217</v>
      </c>
      <c r="K63" s="968"/>
      <c r="L63" s="753"/>
      <c r="M63" s="471"/>
      <c r="N63" s="472"/>
      <c r="O63" s="471"/>
      <c r="P63" s="471">
        <f t="shared" si="0"/>
        <v>0</v>
      </c>
      <c r="Q63" s="471"/>
      <c r="R63" s="471"/>
      <c r="S63" s="471"/>
      <c r="T63" s="471"/>
      <c r="U63" s="471"/>
      <c r="V63" s="471"/>
      <c r="W63" s="471">
        <f t="shared" ref="W63:W64" si="23">IF(R63+($N63-$R63)&lt;=0,0,(R63+($N63-$R63)))</f>
        <v>0</v>
      </c>
      <c r="X63" s="471">
        <f t="shared" si="22"/>
        <v>0</v>
      </c>
      <c r="Y63" s="471">
        <f t="shared" si="22"/>
        <v>0</v>
      </c>
      <c r="Z63" s="471">
        <f t="shared" si="22"/>
        <v>0</v>
      </c>
      <c r="AA63" s="471">
        <f t="shared" si="22"/>
        <v>0</v>
      </c>
      <c r="AB63" s="471">
        <f t="shared" si="3"/>
        <v>0</v>
      </c>
      <c r="AC63" s="457">
        <f t="shared" si="4"/>
        <v>0</v>
      </c>
      <c r="AD63" s="12"/>
      <c r="AE63" s="12"/>
      <c r="AF63" s="149" t="s">
        <v>219</v>
      </c>
      <c r="AG63" s="465"/>
    </row>
    <row r="64" spans="1:33" ht="25.5" customHeight="1" x14ac:dyDescent="0.25">
      <c r="A64" s="30"/>
      <c r="B64" s="18"/>
      <c r="C64" s="41"/>
      <c r="D64" s="248"/>
      <c r="E64" s="249"/>
      <c r="F64" s="248"/>
      <c r="G64" s="249"/>
      <c r="H64" s="250"/>
      <c r="I64" s="104">
        <v>2</v>
      </c>
      <c r="J64" s="967" t="s">
        <v>422</v>
      </c>
      <c r="K64" s="968"/>
      <c r="L64" s="753"/>
      <c r="M64" s="473"/>
      <c r="N64" s="463"/>
      <c r="O64" s="473"/>
      <c r="P64" s="473">
        <f t="shared" si="0"/>
        <v>0</v>
      </c>
      <c r="Q64" s="473"/>
      <c r="R64" s="473"/>
      <c r="S64" s="473"/>
      <c r="T64" s="473"/>
      <c r="U64" s="473"/>
      <c r="V64" s="473"/>
      <c r="W64" s="473">
        <f t="shared" si="23"/>
        <v>0</v>
      </c>
      <c r="X64" s="473">
        <f t="shared" si="22"/>
        <v>0</v>
      </c>
      <c r="Y64" s="473">
        <f t="shared" si="22"/>
        <v>0</v>
      </c>
      <c r="Z64" s="473">
        <f t="shared" si="22"/>
        <v>0</v>
      </c>
      <c r="AA64" s="473">
        <f t="shared" si="22"/>
        <v>0</v>
      </c>
      <c r="AB64" s="473">
        <f t="shared" si="3"/>
        <v>0</v>
      </c>
      <c r="AC64" s="457">
        <f t="shared" si="4"/>
        <v>0</v>
      </c>
      <c r="AD64" s="153"/>
      <c r="AE64" s="153"/>
      <c r="AF64" s="149" t="s">
        <v>423</v>
      </c>
      <c r="AG64" s="463"/>
    </row>
    <row r="65" spans="1:33" ht="17.25" customHeight="1" x14ac:dyDescent="0.25">
      <c r="A65" s="30"/>
      <c r="B65" s="18"/>
      <c r="C65" s="41"/>
      <c r="D65" s="248"/>
      <c r="E65" s="249"/>
      <c r="F65" s="248"/>
      <c r="G65" s="249"/>
      <c r="H65" s="250"/>
      <c r="I65" s="104">
        <v>3</v>
      </c>
      <c r="J65" s="335" t="s">
        <v>321</v>
      </c>
      <c r="K65" s="334"/>
      <c r="L65" s="820"/>
      <c r="M65" s="473"/>
      <c r="N65" s="463"/>
      <c r="O65" s="473"/>
      <c r="P65" s="473">
        <f t="shared" si="0"/>
        <v>0</v>
      </c>
      <c r="Q65" s="473"/>
      <c r="R65" s="473"/>
      <c r="S65" s="473"/>
      <c r="T65" s="473"/>
      <c r="U65" s="473"/>
      <c r="V65" s="473"/>
      <c r="W65" s="473">
        <f t="shared" si="1"/>
        <v>0</v>
      </c>
      <c r="X65" s="473">
        <f t="shared" si="22"/>
        <v>0</v>
      </c>
      <c r="Y65" s="473">
        <f t="shared" si="22"/>
        <v>0</v>
      </c>
      <c r="Z65" s="473">
        <f t="shared" si="22"/>
        <v>0</v>
      </c>
      <c r="AA65" s="473">
        <f t="shared" si="22"/>
        <v>0</v>
      </c>
      <c r="AB65" s="473">
        <f t="shared" si="3"/>
        <v>0</v>
      </c>
      <c r="AC65" s="478">
        <f t="shared" si="4"/>
        <v>0</v>
      </c>
      <c r="AD65" s="153"/>
      <c r="AE65" s="153"/>
      <c r="AF65" s="560" t="s">
        <v>668</v>
      </c>
      <c r="AG65" s="463"/>
    </row>
    <row r="66" spans="1:33" ht="16.5" customHeight="1" x14ac:dyDescent="0.25">
      <c r="A66" s="30"/>
      <c r="B66" s="18"/>
      <c r="C66" s="41"/>
      <c r="D66" s="248"/>
      <c r="E66" s="249"/>
      <c r="F66" s="248"/>
      <c r="G66" s="249"/>
      <c r="H66" s="250"/>
      <c r="I66" s="104">
        <v>4</v>
      </c>
      <c r="J66" s="967" t="s">
        <v>20</v>
      </c>
      <c r="K66" s="968"/>
      <c r="L66" s="753"/>
      <c r="M66" s="471"/>
      <c r="N66" s="472"/>
      <c r="O66" s="471"/>
      <c r="P66" s="471">
        <f t="shared" si="0"/>
        <v>0</v>
      </c>
      <c r="Q66" s="471"/>
      <c r="R66" s="471"/>
      <c r="S66" s="471"/>
      <c r="T66" s="471"/>
      <c r="U66" s="471"/>
      <c r="V66" s="471"/>
      <c r="W66" s="471">
        <f t="shared" ref="W66" si="24">IF(R66+($N66-$R66)&lt;=0,0,(R66+($N66-$R66)))</f>
        <v>0</v>
      </c>
      <c r="X66" s="471">
        <f t="shared" si="22"/>
        <v>0</v>
      </c>
      <c r="Y66" s="471">
        <f t="shared" si="22"/>
        <v>0</v>
      </c>
      <c r="Z66" s="471">
        <f t="shared" si="22"/>
        <v>0</v>
      </c>
      <c r="AA66" s="471">
        <f t="shared" si="22"/>
        <v>0</v>
      </c>
      <c r="AB66" s="471">
        <f t="shared" si="3"/>
        <v>0</v>
      </c>
      <c r="AC66" s="462">
        <f t="shared" si="4"/>
        <v>0</v>
      </c>
      <c r="AD66" s="12"/>
      <c r="AE66" s="12"/>
      <c r="AF66" s="149" t="s">
        <v>279</v>
      </c>
      <c r="AG66" s="463"/>
    </row>
    <row r="67" spans="1:33" ht="43.5" customHeight="1" x14ac:dyDescent="0.25">
      <c r="A67" s="30"/>
      <c r="B67" s="18"/>
      <c r="C67" s="41"/>
      <c r="D67" s="248"/>
      <c r="E67" s="249"/>
      <c r="F67" s="248"/>
      <c r="G67" s="249"/>
      <c r="H67" s="250"/>
      <c r="I67" s="104">
        <v>5</v>
      </c>
      <c r="J67" s="1164" t="s">
        <v>121</v>
      </c>
      <c r="K67" s="1165"/>
      <c r="L67" s="840"/>
      <c r="M67" s="473"/>
      <c r="N67" s="463"/>
      <c r="O67" s="473"/>
      <c r="P67" s="473">
        <f t="shared" si="0"/>
        <v>0</v>
      </c>
      <c r="Q67" s="473"/>
      <c r="R67" s="473"/>
      <c r="S67" s="473"/>
      <c r="T67" s="473"/>
      <c r="U67" s="473"/>
      <c r="V67" s="473"/>
      <c r="W67" s="473">
        <f t="shared" si="1"/>
        <v>0</v>
      </c>
      <c r="X67" s="473">
        <f t="shared" si="22"/>
        <v>0</v>
      </c>
      <c r="Y67" s="473">
        <f t="shared" si="22"/>
        <v>0</v>
      </c>
      <c r="Z67" s="473">
        <f t="shared" si="22"/>
        <v>0</v>
      </c>
      <c r="AA67" s="473">
        <f t="shared" si="22"/>
        <v>0</v>
      </c>
      <c r="AB67" s="473">
        <f t="shared" si="3"/>
        <v>0</v>
      </c>
      <c r="AC67" s="457">
        <f t="shared" si="4"/>
        <v>0</v>
      </c>
      <c r="AD67" s="153"/>
      <c r="AE67" s="153"/>
      <c r="AF67" s="149" t="s">
        <v>667</v>
      </c>
      <c r="AG67" s="463"/>
    </row>
    <row r="68" spans="1:33" ht="21.75" customHeight="1" x14ac:dyDescent="0.25">
      <c r="A68" s="30"/>
      <c r="B68" s="18"/>
      <c r="C68" s="41"/>
      <c r="D68" s="248"/>
      <c r="E68" s="249"/>
      <c r="F68" s="248"/>
      <c r="G68" s="249"/>
      <c r="H68" s="250"/>
      <c r="I68" s="104">
        <v>6</v>
      </c>
      <c r="J68" s="967" t="s">
        <v>630</v>
      </c>
      <c r="K68" s="968"/>
      <c r="L68" s="753"/>
      <c r="M68" s="473">
        <v>1</v>
      </c>
      <c r="N68" s="463"/>
      <c r="O68" s="473"/>
      <c r="P68" s="473">
        <f t="shared" si="0"/>
        <v>0</v>
      </c>
      <c r="Q68" s="473"/>
      <c r="R68" s="473"/>
      <c r="S68" s="473"/>
      <c r="T68" s="473"/>
      <c r="U68" s="473"/>
      <c r="V68" s="473"/>
      <c r="W68" s="473">
        <f t="shared" si="1"/>
        <v>1</v>
      </c>
      <c r="X68" s="473">
        <f t="shared" si="22"/>
        <v>1</v>
      </c>
      <c r="Y68" s="473">
        <f t="shared" si="22"/>
        <v>1</v>
      </c>
      <c r="Z68" s="473">
        <f t="shared" si="22"/>
        <v>1</v>
      </c>
      <c r="AA68" s="473">
        <f t="shared" si="22"/>
        <v>1</v>
      </c>
      <c r="AB68" s="473">
        <f t="shared" si="3"/>
        <v>0</v>
      </c>
      <c r="AC68" s="457">
        <f t="shared" ref="AC68" si="25">IF(W68-AB68&lt;=0,0,(W68-AB68))</f>
        <v>1</v>
      </c>
      <c r="AD68" s="153"/>
      <c r="AE68" s="153"/>
      <c r="AF68" s="149" t="s">
        <v>631</v>
      </c>
      <c r="AG68" s="463"/>
    </row>
    <row r="69" spans="1:33" ht="32.25" customHeight="1" x14ac:dyDescent="0.25">
      <c r="A69" s="30"/>
      <c r="B69" s="18"/>
      <c r="C69" s="41"/>
      <c r="D69" s="248"/>
      <c r="E69" s="249"/>
      <c r="F69" s="248"/>
      <c r="G69" s="369"/>
      <c r="H69" s="252"/>
      <c r="I69" s="350">
        <v>7</v>
      </c>
      <c r="J69" s="1253" t="s">
        <v>663</v>
      </c>
      <c r="K69" s="1254"/>
      <c r="L69" s="728"/>
      <c r="M69" s="475"/>
      <c r="N69" s="466"/>
      <c r="O69" s="475"/>
      <c r="P69" s="475">
        <f t="shared" si="0"/>
        <v>0</v>
      </c>
      <c r="Q69" s="475"/>
      <c r="R69" s="475"/>
      <c r="S69" s="475"/>
      <c r="T69" s="475"/>
      <c r="U69" s="475"/>
      <c r="V69" s="475"/>
      <c r="W69" s="475">
        <f t="shared" si="1"/>
        <v>0</v>
      </c>
      <c r="X69" s="475">
        <f t="shared" si="22"/>
        <v>0</v>
      </c>
      <c r="Y69" s="475">
        <f t="shared" si="22"/>
        <v>0</v>
      </c>
      <c r="Z69" s="475">
        <f t="shared" si="22"/>
        <v>0</v>
      </c>
      <c r="AA69" s="475">
        <f t="shared" si="22"/>
        <v>0</v>
      </c>
      <c r="AB69" s="475">
        <f t="shared" si="3"/>
        <v>0</v>
      </c>
      <c r="AC69" s="448">
        <f t="shared" ref="AC69:AC133" si="26">IF(W69-AB69&lt;=0,0,(W69-AB69))</f>
        <v>0</v>
      </c>
      <c r="AD69" s="191"/>
      <c r="AE69" s="191"/>
      <c r="AF69" s="200" t="s">
        <v>664</v>
      </c>
      <c r="AG69" s="466"/>
    </row>
    <row r="70" spans="1:33" ht="19.5" customHeight="1" x14ac:dyDescent="0.25">
      <c r="A70" s="30"/>
      <c r="B70" s="18"/>
      <c r="C70" s="41"/>
      <c r="D70" s="248"/>
      <c r="E70" s="249"/>
      <c r="F70" s="248"/>
      <c r="G70" s="178"/>
      <c r="H70" s="253"/>
      <c r="I70" s="104"/>
      <c r="J70" s="1181"/>
      <c r="K70" s="1182"/>
      <c r="L70" s="719"/>
      <c r="M70" s="476">
        <v>1</v>
      </c>
      <c r="N70" s="464"/>
      <c r="O70" s="476"/>
      <c r="P70" s="476">
        <f t="shared" ref="P70:P130" si="27">N70+O70</f>
        <v>0</v>
      </c>
      <c r="Q70" s="476"/>
      <c r="R70" s="476"/>
      <c r="S70" s="476"/>
      <c r="T70" s="476"/>
      <c r="U70" s="476"/>
      <c r="V70" s="476"/>
      <c r="W70" s="476">
        <f t="shared" ref="W70:W120" si="28">IF(R70+($M70-$P70)&lt;=0,0,(R70+($M70-$P70)))</f>
        <v>1</v>
      </c>
      <c r="X70" s="476">
        <f t="shared" si="22"/>
        <v>1</v>
      </c>
      <c r="Y70" s="476">
        <f t="shared" si="22"/>
        <v>1</v>
      </c>
      <c r="Z70" s="476">
        <f t="shared" si="22"/>
        <v>1</v>
      </c>
      <c r="AA70" s="476">
        <f t="shared" si="22"/>
        <v>1</v>
      </c>
      <c r="AB70" s="476">
        <f t="shared" ref="AB70:AB130" si="29">IF(P70-M70-R70&lt;=0,0,(P70-M70-R70))</f>
        <v>0</v>
      </c>
      <c r="AC70" s="479">
        <f t="shared" si="26"/>
        <v>1</v>
      </c>
      <c r="AD70" s="178"/>
      <c r="AE70" s="178"/>
      <c r="AF70" s="180"/>
      <c r="AG70" s="464"/>
    </row>
    <row r="71" spans="1:33" ht="34.5" customHeight="1" x14ac:dyDescent="0.25">
      <c r="A71" s="30"/>
      <c r="B71" s="18"/>
      <c r="C71" s="41"/>
      <c r="D71" s="248"/>
      <c r="E71" s="249"/>
      <c r="F71" s="248"/>
      <c r="G71" s="107" t="s">
        <v>16</v>
      </c>
      <c r="H71" s="1080" t="s">
        <v>645</v>
      </c>
      <c r="I71" s="1081"/>
      <c r="J71" s="1081"/>
      <c r="K71" s="1082"/>
      <c r="L71" s="697"/>
      <c r="M71" s="473"/>
      <c r="N71" s="463"/>
      <c r="O71" s="473"/>
      <c r="P71" s="473">
        <f t="shared" si="27"/>
        <v>0</v>
      </c>
      <c r="Q71" s="473"/>
      <c r="R71" s="473"/>
      <c r="S71" s="473"/>
      <c r="T71" s="473"/>
      <c r="U71" s="473"/>
      <c r="V71" s="473"/>
      <c r="W71" s="473">
        <f t="shared" si="28"/>
        <v>0</v>
      </c>
      <c r="X71" s="473">
        <f t="shared" si="22"/>
        <v>0</v>
      </c>
      <c r="Y71" s="473">
        <f t="shared" si="22"/>
        <v>0</v>
      </c>
      <c r="Z71" s="473">
        <f t="shared" si="22"/>
        <v>0</v>
      </c>
      <c r="AA71" s="473">
        <f t="shared" si="22"/>
        <v>0</v>
      </c>
      <c r="AB71" s="473">
        <f t="shared" si="29"/>
        <v>0</v>
      </c>
      <c r="AC71" s="457">
        <f t="shared" si="26"/>
        <v>0</v>
      </c>
      <c r="AD71" s="153"/>
      <c r="AE71" s="153"/>
      <c r="AF71" s="149"/>
      <c r="AG71" s="463"/>
    </row>
    <row r="72" spans="1:33" ht="18.75" customHeight="1" x14ac:dyDescent="0.25">
      <c r="A72" s="30"/>
      <c r="B72" s="18"/>
      <c r="C72" s="41"/>
      <c r="D72" s="248"/>
      <c r="E72" s="249"/>
      <c r="F72" s="248"/>
      <c r="G72" s="249"/>
      <c r="H72" s="250"/>
      <c r="I72" s="1074" t="s">
        <v>634</v>
      </c>
      <c r="J72" s="1075"/>
      <c r="K72" s="1076"/>
      <c r="L72" s="689"/>
      <c r="M72" s="473"/>
      <c r="N72" s="463"/>
      <c r="O72" s="473"/>
      <c r="P72" s="473">
        <f t="shared" si="27"/>
        <v>0</v>
      </c>
      <c r="Q72" s="473"/>
      <c r="R72" s="473"/>
      <c r="S72" s="473"/>
      <c r="T72" s="473"/>
      <c r="U72" s="473"/>
      <c r="V72" s="473"/>
      <c r="W72" s="473">
        <f t="shared" si="28"/>
        <v>0</v>
      </c>
      <c r="X72" s="473">
        <f t="shared" si="22"/>
        <v>0</v>
      </c>
      <c r="Y72" s="473">
        <f t="shared" si="22"/>
        <v>0</v>
      </c>
      <c r="Z72" s="473">
        <f t="shared" si="22"/>
        <v>0</v>
      </c>
      <c r="AA72" s="473">
        <f t="shared" si="22"/>
        <v>0</v>
      </c>
      <c r="AB72" s="473">
        <f t="shared" si="29"/>
        <v>0</v>
      </c>
      <c r="AC72" s="457">
        <f t="shared" si="26"/>
        <v>0</v>
      </c>
      <c r="AD72" s="153"/>
      <c r="AE72" s="153"/>
      <c r="AF72" s="149"/>
      <c r="AG72" s="463"/>
    </row>
    <row r="73" spans="1:33" ht="25.5" x14ac:dyDescent="0.25">
      <c r="A73" s="30"/>
      <c r="B73" s="18"/>
      <c r="C73" s="41"/>
      <c r="D73" s="248"/>
      <c r="E73" s="249"/>
      <c r="F73" s="248"/>
      <c r="G73" s="249"/>
      <c r="H73" s="250"/>
      <c r="I73" s="104">
        <v>1</v>
      </c>
      <c r="J73" s="967" t="s">
        <v>217</v>
      </c>
      <c r="K73" s="968"/>
      <c r="L73" s="753"/>
      <c r="M73" s="471"/>
      <c r="N73" s="472"/>
      <c r="O73" s="471"/>
      <c r="P73" s="471">
        <f t="shared" si="27"/>
        <v>0</v>
      </c>
      <c r="Q73" s="471"/>
      <c r="R73" s="471"/>
      <c r="S73" s="471"/>
      <c r="T73" s="471"/>
      <c r="U73" s="471"/>
      <c r="V73" s="471"/>
      <c r="W73" s="471">
        <f t="shared" ref="W73:W75" si="30">IF(R73+($N73-$R73)&lt;=0,0,(R73+($N73-$R73)))</f>
        <v>0</v>
      </c>
      <c r="X73" s="471">
        <f t="shared" si="22"/>
        <v>0</v>
      </c>
      <c r="Y73" s="471">
        <f t="shared" si="22"/>
        <v>0</v>
      </c>
      <c r="Z73" s="471">
        <f t="shared" si="22"/>
        <v>0</v>
      </c>
      <c r="AA73" s="471">
        <f t="shared" si="22"/>
        <v>0</v>
      </c>
      <c r="AB73" s="471">
        <f t="shared" si="29"/>
        <v>0</v>
      </c>
      <c r="AC73" s="457">
        <f t="shared" si="26"/>
        <v>0</v>
      </c>
      <c r="AD73" s="12"/>
      <c r="AE73" s="12"/>
      <c r="AF73" s="149" t="s">
        <v>219</v>
      </c>
      <c r="AG73" s="463"/>
    </row>
    <row r="74" spans="1:33" ht="25.5" x14ac:dyDescent="0.25">
      <c r="A74" s="30"/>
      <c r="B74" s="18"/>
      <c r="C74" s="41"/>
      <c r="D74" s="248"/>
      <c r="E74" s="249"/>
      <c r="F74" s="248"/>
      <c r="G74" s="249"/>
      <c r="H74" s="250"/>
      <c r="I74" s="104">
        <v>2</v>
      </c>
      <c r="J74" s="967" t="s">
        <v>422</v>
      </c>
      <c r="K74" s="968"/>
      <c r="L74" s="753"/>
      <c r="M74" s="473"/>
      <c r="N74" s="463"/>
      <c r="O74" s="473"/>
      <c r="P74" s="473">
        <f t="shared" si="27"/>
        <v>0</v>
      </c>
      <c r="Q74" s="473"/>
      <c r="R74" s="473"/>
      <c r="S74" s="473"/>
      <c r="T74" s="473"/>
      <c r="U74" s="473"/>
      <c r="V74" s="473"/>
      <c r="W74" s="473">
        <f t="shared" si="30"/>
        <v>0</v>
      </c>
      <c r="X74" s="473">
        <f t="shared" si="22"/>
        <v>0</v>
      </c>
      <c r="Y74" s="473">
        <f t="shared" si="22"/>
        <v>0</v>
      </c>
      <c r="Z74" s="473">
        <f t="shared" si="22"/>
        <v>0</v>
      </c>
      <c r="AA74" s="473">
        <f t="shared" si="22"/>
        <v>0</v>
      </c>
      <c r="AB74" s="473">
        <f t="shared" si="29"/>
        <v>0</v>
      </c>
      <c r="AC74" s="457">
        <f t="shared" si="26"/>
        <v>0</v>
      </c>
      <c r="AD74" s="153"/>
      <c r="AE74" s="153"/>
      <c r="AF74" s="149" t="s">
        <v>423</v>
      </c>
      <c r="AG74" s="463"/>
    </row>
    <row r="75" spans="1:33" ht="25.5" x14ac:dyDescent="0.25">
      <c r="A75" s="30"/>
      <c r="B75" s="18"/>
      <c r="C75" s="41"/>
      <c r="D75" s="248"/>
      <c r="E75" s="249"/>
      <c r="F75" s="248"/>
      <c r="G75" s="254"/>
      <c r="H75" s="250"/>
      <c r="I75" s="104">
        <v>3</v>
      </c>
      <c r="J75" s="967" t="s">
        <v>230</v>
      </c>
      <c r="K75" s="968"/>
      <c r="L75" s="753"/>
      <c r="M75" s="471"/>
      <c r="N75" s="472"/>
      <c r="O75" s="471"/>
      <c r="P75" s="471">
        <f t="shared" si="27"/>
        <v>0</v>
      </c>
      <c r="Q75" s="471"/>
      <c r="R75" s="471"/>
      <c r="S75" s="471"/>
      <c r="T75" s="471"/>
      <c r="U75" s="471"/>
      <c r="V75" s="471"/>
      <c r="W75" s="471">
        <f t="shared" si="30"/>
        <v>0</v>
      </c>
      <c r="X75" s="471">
        <f t="shared" si="22"/>
        <v>0</v>
      </c>
      <c r="Y75" s="471">
        <f t="shared" si="22"/>
        <v>0</v>
      </c>
      <c r="Z75" s="471">
        <f t="shared" si="22"/>
        <v>0</v>
      </c>
      <c r="AA75" s="471">
        <f t="shared" si="22"/>
        <v>0</v>
      </c>
      <c r="AB75" s="471">
        <f t="shared" si="29"/>
        <v>0</v>
      </c>
      <c r="AC75" s="462">
        <f t="shared" si="26"/>
        <v>0</v>
      </c>
      <c r="AD75" s="12"/>
      <c r="AE75" s="73"/>
      <c r="AF75" s="367" t="s">
        <v>231</v>
      </c>
      <c r="AG75" s="466"/>
    </row>
    <row r="76" spans="1:33" ht="39" customHeight="1" x14ac:dyDescent="0.25">
      <c r="A76" s="30"/>
      <c r="B76" s="18"/>
      <c r="C76" s="41"/>
      <c r="D76" s="248"/>
      <c r="E76" s="249"/>
      <c r="F76" s="248"/>
      <c r="G76" s="254"/>
      <c r="H76" s="250"/>
      <c r="I76" s="104">
        <v>7</v>
      </c>
      <c r="J76" s="967" t="s">
        <v>411</v>
      </c>
      <c r="K76" s="968"/>
      <c r="L76" s="753"/>
      <c r="M76" s="473"/>
      <c r="N76" s="463"/>
      <c r="O76" s="473"/>
      <c r="P76" s="473">
        <f t="shared" ref="P76:P77" si="31">N76+O76</f>
        <v>0</v>
      </c>
      <c r="Q76" s="473"/>
      <c r="R76" s="473"/>
      <c r="S76" s="473"/>
      <c r="T76" s="473"/>
      <c r="U76" s="473"/>
      <c r="V76" s="473"/>
      <c r="W76" s="473">
        <f t="shared" ref="W76:W77" si="32">IF(R76+($N76-$R76)&lt;=0,0,(R76+($N76-$R76)))</f>
        <v>0</v>
      </c>
      <c r="X76" s="473">
        <f t="shared" ref="X76:AA77" si="33">W76+S76</f>
        <v>0</v>
      </c>
      <c r="Y76" s="473">
        <f t="shared" si="33"/>
        <v>0</v>
      </c>
      <c r="Z76" s="473">
        <f t="shared" si="33"/>
        <v>0</v>
      </c>
      <c r="AA76" s="473">
        <f t="shared" si="33"/>
        <v>0</v>
      </c>
      <c r="AB76" s="473">
        <f t="shared" ref="AB76:AB77" si="34">IF(P76-M76-R76&lt;=0,0,(P76-M76-R76))</f>
        <v>0</v>
      </c>
      <c r="AC76" s="457">
        <f t="shared" si="26"/>
        <v>0</v>
      </c>
      <c r="AD76" s="153"/>
      <c r="AE76" s="153"/>
      <c r="AF76" s="201" t="s">
        <v>416</v>
      </c>
      <c r="AG76" s="463"/>
    </row>
    <row r="77" spans="1:33" ht="16.5" x14ac:dyDescent="0.25">
      <c r="A77" s="30"/>
      <c r="B77" s="18"/>
      <c r="C77" s="41"/>
      <c r="D77" s="248"/>
      <c r="E77" s="249"/>
      <c r="F77" s="248"/>
      <c r="G77" s="254"/>
      <c r="H77" s="250"/>
      <c r="I77" s="104">
        <v>8</v>
      </c>
      <c r="J77" s="967" t="s">
        <v>228</v>
      </c>
      <c r="K77" s="968"/>
      <c r="L77" s="753"/>
      <c r="M77" s="473"/>
      <c r="N77" s="463"/>
      <c r="O77" s="473"/>
      <c r="P77" s="473">
        <f t="shared" si="31"/>
        <v>0</v>
      </c>
      <c r="Q77" s="473"/>
      <c r="R77" s="473"/>
      <c r="S77" s="473"/>
      <c r="T77" s="473"/>
      <c r="U77" s="473"/>
      <c r="V77" s="473"/>
      <c r="W77" s="473">
        <f t="shared" si="32"/>
        <v>0</v>
      </c>
      <c r="X77" s="473">
        <f t="shared" si="33"/>
        <v>0</v>
      </c>
      <c r="Y77" s="473">
        <f t="shared" si="33"/>
        <v>0</v>
      </c>
      <c r="Z77" s="473">
        <f t="shared" si="33"/>
        <v>0</v>
      </c>
      <c r="AA77" s="473">
        <f t="shared" si="33"/>
        <v>0</v>
      </c>
      <c r="AB77" s="473">
        <f t="shared" si="34"/>
        <v>0</v>
      </c>
      <c r="AC77" s="457">
        <f t="shared" si="26"/>
        <v>0</v>
      </c>
      <c r="AD77" s="153"/>
      <c r="AE77" s="153"/>
      <c r="AF77" s="149" t="s">
        <v>229</v>
      </c>
      <c r="AG77" s="463"/>
    </row>
    <row r="78" spans="1:33" ht="17.25" customHeight="1" x14ac:dyDescent="0.25">
      <c r="A78" s="30"/>
      <c r="B78" s="18"/>
      <c r="C78" s="41"/>
      <c r="D78" s="248"/>
      <c r="E78" s="249"/>
      <c r="F78" s="248"/>
      <c r="G78" s="286"/>
      <c r="H78" s="250"/>
      <c r="I78" s="104"/>
      <c r="J78" s="363"/>
      <c r="K78" s="305"/>
      <c r="L78" s="817"/>
      <c r="M78" s="473"/>
      <c r="N78" s="46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57"/>
      <c r="AD78" s="153"/>
      <c r="AE78" s="153"/>
      <c r="AF78" s="149"/>
      <c r="AG78" s="463"/>
    </row>
    <row r="79" spans="1:33" ht="16.5" x14ac:dyDescent="0.25">
      <c r="A79" s="30"/>
      <c r="B79" s="18"/>
      <c r="C79" s="41"/>
      <c r="D79" s="248"/>
      <c r="E79" s="358" t="s">
        <v>13</v>
      </c>
      <c r="F79" s="355"/>
      <c r="G79" s="355"/>
      <c r="H79" s="355"/>
      <c r="I79" s="355"/>
      <c r="J79" s="355"/>
      <c r="K79" s="356"/>
      <c r="L79" s="630"/>
      <c r="M79" s="473"/>
      <c r="N79" s="463"/>
      <c r="O79" s="473"/>
      <c r="P79" s="473"/>
      <c r="Q79" s="473"/>
      <c r="R79" s="473"/>
      <c r="S79" s="473"/>
      <c r="T79" s="473"/>
      <c r="U79" s="473"/>
      <c r="V79" s="473"/>
      <c r="W79" s="473"/>
      <c r="X79" s="473"/>
      <c r="Y79" s="473"/>
      <c r="Z79" s="473"/>
      <c r="AA79" s="473"/>
      <c r="AB79" s="473"/>
      <c r="AC79" s="480"/>
      <c r="AD79" s="153"/>
      <c r="AE79" s="153"/>
      <c r="AF79" s="175"/>
      <c r="AG79" s="463"/>
    </row>
    <row r="80" spans="1:33" ht="16.5" x14ac:dyDescent="0.25">
      <c r="A80" s="30"/>
      <c r="B80" s="18"/>
      <c r="C80" s="41"/>
      <c r="D80" s="248"/>
      <c r="E80" s="239">
        <v>2</v>
      </c>
      <c r="F80" s="1090" t="s">
        <v>489</v>
      </c>
      <c r="G80" s="1174"/>
      <c r="H80" s="1174"/>
      <c r="I80" s="1174"/>
      <c r="J80" s="1174"/>
      <c r="K80" s="1091"/>
      <c r="L80" s="725"/>
      <c r="M80" s="473"/>
      <c r="N80" s="46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80"/>
      <c r="AD80" s="153"/>
      <c r="AE80" s="153"/>
      <c r="AF80" s="175"/>
      <c r="AG80" s="463"/>
    </row>
    <row r="81" spans="1:33" ht="16.5" x14ac:dyDescent="0.25">
      <c r="A81" s="30"/>
      <c r="B81" s="18"/>
      <c r="C81" s="41"/>
      <c r="D81" s="248"/>
      <c r="E81" s="249"/>
      <c r="F81" s="248"/>
      <c r="G81" s="359" t="s">
        <v>14</v>
      </c>
      <c r="H81" s="360"/>
      <c r="I81" s="360"/>
      <c r="J81" s="360"/>
      <c r="K81" s="361"/>
      <c r="L81" s="814"/>
      <c r="M81" s="473"/>
      <c r="N81" s="463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  <c r="AA81" s="473"/>
      <c r="AB81" s="473"/>
      <c r="AC81" s="480"/>
      <c r="AD81" s="153"/>
      <c r="AE81" s="153"/>
      <c r="AF81" s="175"/>
      <c r="AG81" s="463"/>
    </row>
    <row r="82" spans="1:33" ht="27" customHeight="1" x14ac:dyDescent="0.25">
      <c r="A82" s="30"/>
      <c r="B82" s="18"/>
      <c r="C82" s="41"/>
      <c r="D82" s="248"/>
      <c r="E82" s="249"/>
      <c r="F82" s="248"/>
      <c r="G82" s="107" t="s">
        <v>12</v>
      </c>
      <c r="H82" s="1175" t="s">
        <v>646</v>
      </c>
      <c r="I82" s="1176"/>
      <c r="J82" s="1176"/>
      <c r="K82" s="1177"/>
      <c r="L82" s="722"/>
      <c r="M82" s="473"/>
      <c r="N82" s="463"/>
      <c r="O82" s="473"/>
      <c r="P82" s="473"/>
      <c r="Q82" s="473"/>
      <c r="R82" s="473"/>
      <c r="S82" s="473"/>
      <c r="T82" s="473"/>
      <c r="U82" s="473"/>
      <c r="V82" s="473"/>
      <c r="W82" s="473"/>
      <c r="X82" s="473"/>
      <c r="Y82" s="473"/>
      <c r="Z82" s="473"/>
      <c r="AA82" s="473"/>
      <c r="AB82" s="473"/>
      <c r="AC82" s="480"/>
      <c r="AD82" s="153"/>
      <c r="AE82" s="153"/>
      <c r="AF82" s="175"/>
      <c r="AG82" s="463"/>
    </row>
    <row r="83" spans="1:33" ht="22.5" customHeight="1" x14ac:dyDescent="0.25">
      <c r="A83" s="30"/>
      <c r="B83" s="18"/>
      <c r="C83" s="41"/>
      <c r="D83" s="248"/>
      <c r="E83" s="249"/>
      <c r="F83" s="248"/>
      <c r="G83" s="285"/>
      <c r="H83" s="281"/>
      <c r="I83" s="1074" t="s">
        <v>634</v>
      </c>
      <c r="J83" s="1075"/>
      <c r="K83" s="1076"/>
      <c r="L83" s="689"/>
      <c r="M83" s="473"/>
      <c r="N83" s="463"/>
      <c r="O83" s="473"/>
      <c r="P83" s="473">
        <f t="shared" si="27"/>
        <v>0</v>
      </c>
      <c r="Q83" s="473"/>
      <c r="R83" s="473"/>
      <c r="S83" s="473"/>
      <c r="T83" s="473"/>
      <c r="U83" s="473"/>
      <c r="V83" s="473"/>
      <c r="W83" s="473">
        <f t="shared" si="28"/>
        <v>0</v>
      </c>
      <c r="X83" s="473">
        <f t="shared" si="22"/>
        <v>0</v>
      </c>
      <c r="Y83" s="473">
        <f t="shared" si="22"/>
        <v>0</v>
      </c>
      <c r="Z83" s="473">
        <f t="shared" si="22"/>
        <v>0</v>
      </c>
      <c r="AA83" s="473">
        <f t="shared" si="22"/>
        <v>0</v>
      </c>
      <c r="AB83" s="473">
        <f t="shared" si="29"/>
        <v>0</v>
      </c>
      <c r="AC83" s="478">
        <f t="shared" si="26"/>
        <v>0</v>
      </c>
      <c r="AD83" s="153"/>
      <c r="AE83" s="153"/>
      <c r="AF83" s="175"/>
      <c r="AG83" s="463"/>
    </row>
    <row r="84" spans="1:33" ht="25.5" x14ac:dyDescent="0.25">
      <c r="A84" s="30"/>
      <c r="B84" s="18"/>
      <c r="C84" s="41"/>
      <c r="D84" s="248"/>
      <c r="E84" s="249"/>
      <c r="F84" s="248"/>
      <c r="G84" s="285"/>
      <c r="H84" s="281"/>
      <c r="I84" s="104">
        <v>1</v>
      </c>
      <c r="J84" s="967" t="s">
        <v>217</v>
      </c>
      <c r="K84" s="968"/>
      <c r="L84" s="753"/>
      <c r="M84" s="471"/>
      <c r="N84" s="472"/>
      <c r="O84" s="471"/>
      <c r="P84" s="471">
        <f t="shared" si="27"/>
        <v>0</v>
      </c>
      <c r="Q84" s="471"/>
      <c r="R84" s="471"/>
      <c r="S84" s="471"/>
      <c r="T84" s="471"/>
      <c r="U84" s="471"/>
      <c r="V84" s="471"/>
      <c r="W84" s="471">
        <f t="shared" ref="W84:W86" si="35">IF(R84+($N84-$R84)&lt;=0,0,(R84+($N84-$R84)))</f>
        <v>0</v>
      </c>
      <c r="X84" s="471">
        <f t="shared" si="22"/>
        <v>0</v>
      </c>
      <c r="Y84" s="471">
        <f t="shared" si="22"/>
        <v>0</v>
      </c>
      <c r="Z84" s="471">
        <f t="shared" si="22"/>
        <v>0</v>
      </c>
      <c r="AA84" s="471">
        <f t="shared" si="22"/>
        <v>0</v>
      </c>
      <c r="AB84" s="471">
        <f t="shared" si="29"/>
        <v>0</v>
      </c>
      <c r="AC84" s="457">
        <f t="shared" si="26"/>
        <v>0</v>
      </c>
      <c r="AD84" s="12"/>
      <c r="AE84" s="12"/>
      <c r="AF84" s="149" t="s">
        <v>219</v>
      </c>
      <c r="AG84" s="467"/>
    </row>
    <row r="85" spans="1:33" ht="42" customHeight="1" x14ac:dyDescent="0.25">
      <c r="A85" s="30"/>
      <c r="B85" s="18"/>
      <c r="C85" s="41"/>
      <c r="D85" s="248"/>
      <c r="E85" s="249"/>
      <c r="F85" s="248"/>
      <c r="G85" s="285"/>
      <c r="H85" s="281"/>
      <c r="I85" s="104">
        <v>2</v>
      </c>
      <c r="J85" s="967" t="s">
        <v>292</v>
      </c>
      <c r="K85" s="968"/>
      <c r="L85" s="753"/>
      <c r="M85" s="473"/>
      <c r="N85" s="463"/>
      <c r="O85" s="473"/>
      <c r="P85" s="473">
        <f t="shared" si="27"/>
        <v>0</v>
      </c>
      <c r="Q85" s="473"/>
      <c r="R85" s="473"/>
      <c r="S85" s="473"/>
      <c r="T85" s="473"/>
      <c r="U85" s="473"/>
      <c r="V85" s="473"/>
      <c r="W85" s="473">
        <f t="shared" si="35"/>
        <v>0</v>
      </c>
      <c r="X85" s="473">
        <f t="shared" si="22"/>
        <v>0</v>
      </c>
      <c r="Y85" s="473">
        <f t="shared" si="22"/>
        <v>0</v>
      </c>
      <c r="Z85" s="473">
        <f t="shared" si="22"/>
        <v>0</v>
      </c>
      <c r="AA85" s="473">
        <f t="shared" si="22"/>
        <v>0</v>
      </c>
      <c r="AB85" s="473">
        <f t="shared" si="29"/>
        <v>0</v>
      </c>
      <c r="AC85" s="457">
        <f t="shared" si="26"/>
        <v>0</v>
      </c>
      <c r="AD85" s="153"/>
      <c r="AE85" s="153"/>
      <c r="AF85" s="149" t="s">
        <v>293</v>
      </c>
      <c r="AG85" s="463"/>
    </row>
    <row r="86" spans="1:33" ht="29.25" customHeight="1" x14ac:dyDescent="0.25">
      <c r="A86" s="30"/>
      <c r="B86" s="18"/>
      <c r="C86" s="41"/>
      <c r="D86" s="248"/>
      <c r="E86" s="249"/>
      <c r="F86" s="248"/>
      <c r="G86" s="285"/>
      <c r="H86" s="281"/>
      <c r="I86" s="104">
        <v>3</v>
      </c>
      <c r="J86" s="967" t="s">
        <v>211</v>
      </c>
      <c r="K86" s="968"/>
      <c r="L86" s="753"/>
      <c r="M86" s="473"/>
      <c r="N86" s="463"/>
      <c r="O86" s="473"/>
      <c r="P86" s="473">
        <f t="shared" si="27"/>
        <v>0</v>
      </c>
      <c r="Q86" s="473"/>
      <c r="R86" s="473"/>
      <c r="S86" s="473"/>
      <c r="T86" s="473"/>
      <c r="U86" s="473"/>
      <c r="V86" s="473"/>
      <c r="W86" s="473">
        <f t="shared" si="35"/>
        <v>0</v>
      </c>
      <c r="X86" s="473">
        <f t="shared" si="22"/>
        <v>0</v>
      </c>
      <c r="Y86" s="473">
        <f t="shared" si="22"/>
        <v>0</v>
      </c>
      <c r="Z86" s="473">
        <f t="shared" si="22"/>
        <v>0</v>
      </c>
      <c r="AA86" s="473">
        <f t="shared" si="22"/>
        <v>0</v>
      </c>
      <c r="AB86" s="473">
        <f t="shared" si="29"/>
        <v>0</v>
      </c>
      <c r="AC86" s="457">
        <f t="shared" si="26"/>
        <v>0</v>
      </c>
      <c r="AD86" s="153"/>
      <c r="AE86" s="12"/>
      <c r="AF86" s="149" t="s">
        <v>245</v>
      </c>
      <c r="AG86" s="463"/>
    </row>
    <row r="87" spans="1:33" ht="18" customHeight="1" x14ac:dyDescent="0.25">
      <c r="A87" s="30"/>
      <c r="B87" s="18"/>
      <c r="C87" s="41"/>
      <c r="D87" s="248"/>
      <c r="E87" s="249"/>
      <c r="F87" s="248"/>
      <c r="G87" s="179"/>
      <c r="H87" s="365"/>
      <c r="I87" s="104"/>
      <c r="J87" s="1189"/>
      <c r="K87" s="1190"/>
      <c r="L87" s="822"/>
      <c r="M87" s="473"/>
      <c r="N87" s="463"/>
      <c r="O87" s="473"/>
      <c r="P87" s="473"/>
      <c r="Q87" s="473"/>
      <c r="R87" s="473"/>
      <c r="S87" s="473"/>
      <c r="T87" s="473"/>
      <c r="U87" s="473"/>
      <c r="V87" s="473"/>
      <c r="W87" s="473"/>
      <c r="X87" s="473"/>
      <c r="Y87" s="473"/>
      <c r="Z87" s="473"/>
      <c r="AA87" s="473"/>
      <c r="AB87" s="473"/>
      <c r="AC87" s="457"/>
      <c r="AD87" s="153"/>
      <c r="AE87" s="153"/>
      <c r="AF87" s="149"/>
      <c r="AG87" s="463"/>
    </row>
    <row r="88" spans="1:33" ht="35.25" customHeight="1" x14ac:dyDescent="0.25">
      <c r="A88" s="30"/>
      <c r="B88" s="18"/>
      <c r="C88" s="41"/>
      <c r="D88" s="248"/>
      <c r="E88" s="249"/>
      <c r="F88" s="248"/>
      <c r="G88" s="107" t="s">
        <v>16</v>
      </c>
      <c r="H88" s="1080" t="s">
        <v>647</v>
      </c>
      <c r="I88" s="1081"/>
      <c r="J88" s="1081"/>
      <c r="K88" s="1082"/>
      <c r="L88" s="697"/>
      <c r="M88" s="473"/>
      <c r="N88" s="463"/>
      <c r="O88" s="473"/>
      <c r="P88" s="473">
        <f t="shared" si="27"/>
        <v>0</v>
      </c>
      <c r="Q88" s="473"/>
      <c r="R88" s="473"/>
      <c r="S88" s="473"/>
      <c r="T88" s="473"/>
      <c r="U88" s="473"/>
      <c r="V88" s="473"/>
      <c r="W88" s="473">
        <f t="shared" si="28"/>
        <v>0</v>
      </c>
      <c r="X88" s="473">
        <f t="shared" si="22"/>
        <v>0</v>
      </c>
      <c r="Y88" s="473">
        <f t="shared" si="22"/>
        <v>0</v>
      </c>
      <c r="Z88" s="473">
        <f t="shared" si="22"/>
        <v>0</v>
      </c>
      <c r="AA88" s="473">
        <f t="shared" si="22"/>
        <v>0</v>
      </c>
      <c r="AB88" s="473">
        <f t="shared" si="29"/>
        <v>0</v>
      </c>
      <c r="AC88" s="457">
        <f t="shared" si="26"/>
        <v>0</v>
      </c>
      <c r="AD88" s="153"/>
      <c r="AE88" s="153"/>
      <c r="AF88" s="149"/>
      <c r="AG88" s="463"/>
    </row>
    <row r="89" spans="1:33" ht="16.5" customHeight="1" x14ac:dyDescent="0.25">
      <c r="A89" s="30"/>
      <c r="B89" s="18"/>
      <c r="C89" s="41"/>
      <c r="D89" s="248"/>
      <c r="E89" s="249"/>
      <c r="F89" s="248"/>
      <c r="G89" s="285"/>
      <c r="H89" s="281"/>
      <c r="I89" s="1074" t="s">
        <v>634</v>
      </c>
      <c r="J89" s="1075"/>
      <c r="K89" s="1076"/>
      <c r="L89" s="689"/>
      <c r="M89" s="473"/>
      <c r="N89" s="463"/>
      <c r="O89" s="473"/>
      <c r="P89" s="473"/>
      <c r="Q89" s="473"/>
      <c r="R89" s="473"/>
      <c r="S89" s="473"/>
      <c r="T89" s="473"/>
      <c r="U89" s="473"/>
      <c r="V89" s="473"/>
      <c r="W89" s="473"/>
      <c r="X89" s="473"/>
      <c r="Y89" s="473"/>
      <c r="Z89" s="473"/>
      <c r="AA89" s="473"/>
      <c r="AB89" s="473"/>
      <c r="AC89" s="457"/>
      <c r="AD89" s="153"/>
      <c r="AE89" s="153"/>
      <c r="AF89" s="149"/>
      <c r="AG89" s="463"/>
    </row>
    <row r="90" spans="1:33" ht="34.5" customHeight="1" x14ac:dyDescent="0.25">
      <c r="A90" s="30"/>
      <c r="B90" s="18"/>
      <c r="C90" s="41"/>
      <c r="D90" s="248"/>
      <c r="E90" s="249"/>
      <c r="F90" s="248"/>
      <c r="G90" s="285"/>
      <c r="H90" s="281"/>
      <c r="I90" s="104">
        <v>1</v>
      </c>
      <c r="J90" s="967" t="s">
        <v>217</v>
      </c>
      <c r="K90" s="968"/>
      <c r="L90" s="753"/>
      <c r="M90" s="471"/>
      <c r="N90" s="472"/>
      <c r="O90" s="471"/>
      <c r="P90" s="471">
        <f t="shared" ref="P90:P91" si="36">N90+O90</f>
        <v>0</v>
      </c>
      <c r="Q90" s="471"/>
      <c r="R90" s="471"/>
      <c r="S90" s="471"/>
      <c r="T90" s="471"/>
      <c r="U90" s="471"/>
      <c r="V90" s="471"/>
      <c r="W90" s="471">
        <f t="shared" ref="W90:W91" si="37">IF(R90+($N90-$R90)&lt;=0,0,(R90+($N90-$R90)))</f>
        <v>0</v>
      </c>
      <c r="X90" s="471">
        <f t="shared" ref="X90:AA91" si="38">W90+S90</f>
        <v>0</v>
      </c>
      <c r="Y90" s="471">
        <f t="shared" si="38"/>
        <v>0</v>
      </c>
      <c r="Z90" s="471">
        <f t="shared" si="38"/>
        <v>0</v>
      </c>
      <c r="AA90" s="471">
        <f t="shared" si="38"/>
        <v>0</v>
      </c>
      <c r="AB90" s="471">
        <f t="shared" ref="AB90:AB91" si="39">IF(P90-M90-R90&lt;=0,0,(P90-M90-R90))</f>
        <v>0</v>
      </c>
      <c r="AC90" s="457">
        <f t="shared" ref="AC90:AC91" si="40">IF(W90-AB90&lt;=0,0,(W90-AB90))</f>
        <v>0</v>
      </c>
      <c r="AD90" s="12"/>
      <c r="AE90" s="12"/>
      <c r="AF90" s="149" t="s">
        <v>219</v>
      </c>
      <c r="AG90" s="463"/>
    </row>
    <row r="91" spans="1:33" ht="25.5" x14ac:dyDescent="0.25">
      <c r="A91" s="30"/>
      <c r="B91" s="18"/>
      <c r="C91" s="41"/>
      <c r="D91" s="248"/>
      <c r="E91" s="249"/>
      <c r="F91" s="248"/>
      <c r="G91" s="285"/>
      <c r="H91" s="281"/>
      <c r="I91" s="104">
        <v>2</v>
      </c>
      <c r="J91" s="967" t="s">
        <v>422</v>
      </c>
      <c r="K91" s="968"/>
      <c r="L91" s="753"/>
      <c r="M91" s="473"/>
      <c r="N91" s="463"/>
      <c r="O91" s="473"/>
      <c r="P91" s="473">
        <f t="shared" si="36"/>
        <v>0</v>
      </c>
      <c r="Q91" s="473"/>
      <c r="R91" s="473"/>
      <c r="S91" s="473"/>
      <c r="T91" s="473"/>
      <c r="U91" s="473"/>
      <c r="V91" s="473"/>
      <c r="W91" s="473">
        <f t="shared" si="37"/>
        <v>0</v>
      </c>
      <c r="X91" s="473">
        <f t="shared" si="38"/>
        <v>0</v>
      </c>
      <c r="Y91" s="473">
        <f t="shared" si="38"/>
        <v>0</v>
      </c>
      <c r="Z91" s="473">
        <f t="shared" si="38"/>
        <v>0</v>
      </c>
      <c r="AA91" s="473">
        <f t="shared" si="38"/>
        <v>0</v>
      </c>
      <c r="AB91" s="473">
        <f t="shared" si="39"/>
        <v>0</v>
      </c>
      <c r="AC91" s="457">
        <f t="shared" si="40"/>
        <v>0</v>
      </c>
      <c r="AD91" s="153"/>
      <c r="AE91" s="153"/>
      <c r="AF91" s="149" t="s">
        <v>423</v>
      </c>
      <c r="AG91" s="465"/>
    </row>
    <row r="92" spans="1:33" ht="31.5" customHeight="1" x14ac:dyDescent="0.25">
      <c r="A92" s="30"/>
      <c r="B92" s="18"/>
      <c r="C92" s="41"/>
      <c r="D92" s="248"/>
      <c r="E92" s="249"/>
      <c r="F92" s="248"/>
      <c r="G92" s="239"/>
      <c r="H92" s="281"/>
      <c r="I92" s="104">
        <v>3</v>
      </c>
      <c r="J92" s="1169" t="s">
        <v>661</v>
      </c>
      <c r="K92" s="1170"/>
      <c r="L92" s="841"/>
      <c r="M92" s="473">
        <v>1</v>
      </c>
      <c r="N92" s="463"/>
      <c r="O92" s="473"/>
      <c r="P92" s="473">
        <f t="shared" si="27"/>
        <v>0</v>
      </c>
      <c r="Q92" s="473"/>
      <c r="R92" s="473"/>
      <c r="S92" s="473"/>
      <c r="T92" s="473"/>
      <c r="U92" s="473"/>
      <c r="V92" s="473"/>
      <c r="W92" s="473">
        <f t="shared" si="28"/>
        <v>1</v>
      </c>
      <c r="X92" s="473">
        <f t="shared" si="22"/>
        <v>1</v>
      </c>
      <c r="Y92" s="473">
        <f t="shared" si="22"/>
        <v>1</v>
      </c>
      <c r="Z92" s="473">
        <f t="shared" si="22"/>
        <v>1</v>
      </c>
      <c r="AA92" s="473">
        <f t="shared" si="22"/>
        <v>1</v>
      </c>
      <c r="AB92" s="473">
        <f t="shared" si="29"/>
        <v>0</v>
      </c>
      <c r="AC92" s="457">
        <f t="shared" si="26"/>
        <v>1</v>
      </c>
      <c r="AD92" s="153"/>
      <c r="AE92" s="153"/>
      <c r="AF92" s="149" t="s">
        <v>662</v>
      </c>
      <c r="AG92" s="463"/>
    </row>
    <row r="93" spans="1:33" ht="16.5" x14ac:dyDescent="0.25">
      <c r="A93" s="30"/>
      <c r="B93" s="18"/>
      <c r="C93" s="41"/>
      <c r="D93" s="248"/>
      <c r="E93" s="249"/>
      <c r="F93" s="248"/>
      <c r="G93" s="254"/>
      <c r="H93" s="250"/>
      <c r="I93" s="104"/>
      <c r="J93" s="332"/>
      <c r="K93" s="333"/>
      <c r="L93" s="829"/>
      <c r="M93" s="473"/>
      <c r="N93" s="463"/>
      <c r="O93" s="473"/>
      <c r="P93" s="473">
        <f t="shared" si="27"/>
        <v>0</v>
      </c>
      <c r="Q93" s="473"/>
      <c r="R93" s="473"/>
      <c r="S93" s="473"/>
      <c r="T93" s="473"/>
      <c r="U93" s="473"/>
      <c r="V93" s="473"/>
      <c r="W93" s="473">
        <f t="shared" si="28"/>
        <v>0</v>
      </c>
      <c r="X93" s="473">
        <f t="shared" si="22"/>
        <v>0</v>
      </c>
      <c r="Y93" s="473">
        <f t="shared" si="22"/>
        <v>0</v>
      </c>
      <c r="Z93" s="473">
        <f t="shared" si="22"/>
        <v>0</v>
      </c>
      <c r="AA93" s="473">
        <f t="shared" si="22"/>
        <v>0</v>
      </c>
      <c r="AB93" s="473">
        <f t="shared" si="29"/>
        <v>0</v>
      </c>
      <c r="AC93" s="478">
        <f t="shared" si="26"/>
        <v>0</v>
      </c>
      <c r="AD93" s="153"/>
      <c r="AE93" s="153"/>
      <c r="AF93" s="175"/>
      <c r="AG93" s="463"/>
    </row>
    <row r="94" spans="1:33" ht="24.75" customHeight="1" x14ac:dyDescent="0.25">
      <c r="A94" s="30"/>
      <c r="B94" s="18"/>
      <c r="C94" s="41"/>
      <c r="D94" s="1166" t="s">
        <v>472</v>
      </c>
      <c r="E94" s="1167"/>
      <c r="F94" s="1167"/>
      <c r="G94" s="1167"/>
      <c r="H94" s="1167"/>
      <c r="I94" s="1167"/>
      <c r="J94" s="1167"/>
      <c r="K94" s="1168"/>
      <c r="L94" s="819"/>
      <c r="M94" s="473"/>
      <c r="N94" s="463"/>
      <c r="O94" s="473"/>
      <c r="P94" s="473">
        <f t="shared" si="27"/>
        <v>0</v>
      </c>
      <c r="Q94" s="473"/>
      <c r="R94" s="473"/>
      <c r="S94" s="473"/>
      <c r="T94" s="473"/>
      <c r="U94" s="473"/>
      <c r="V94" s="473"/>
      <c r="W94" s="473">
        <f t="shared" si="28"/>
        <v>0</v>
      </c>
      <c r="X94" s="473">
        <f t="shared" si="22"/>
        <v>0</v>
      </c>
      <c r="Y94" s="473">
        <f t="shared" si="22"/>
        <v>0</v>
      </c>
      <c r="Z94" s="473">
        <f t="shared" si="22"/>
        <v>0</v>
      </c>
      <c r="AA94" s="473">
        <f t="shared" si="22"/>
        <v>0</v>
      </c>
      <c r="AB94" s="473">
        <f t="shared" si="29"/>
        <v>0</v>
      </c>
      <c r="AC94" s="457">
        <f t="shared" si="26"/>
        <v>0</v>
      </c>
      <c r="AD94" s="153"/>
      <c r="AE94" s="153"/>
      <c r="AF94" s="149"/>
      <c r="AG94" s="463"/>
    </row>
    <row r="95" spans="1:33" ht="16.5" customHeight="1" x14ac:dyDescent="0.25">
      <c r="A95" s="30"/>
      <c r="B95" s="18"/>
      <c r="C95" s="41"/>
      <c r="D95" s="357"/>
      <c r="E95" s="1074" t="s">
        <v>648</v>
      </c>
      <c r="F95" s="1075"/>
      <c r="G95" s="1075"/>
      <c r="H95" s="1075"/>
      <c r="I95" s="1075"/>
      <c r="J95" s="1075"/>
      <c r="K95" s="1076"/>
      <c r="L95" s="689"/>
      <c r="M95" s="473"/>
      <c r="N95" s="463"/>
      <c r="O95" s="473"/>
      <c r="P95" s="473">
        <f t="shared" si="27"/>
        <v>0</v>
      </c>
      <c r="Q95" s="473"/>
      <c r="R95" s="473"/>
      <c r="S95" s="473"/>
      <c r="T95" s="473"/>
      <c r="U95" s="473"/>
      <c r="V95" s="473"/>
      <c r="W95" s="473">
        <f t="shared" si="28"/>
        <v>0</v>
      </c>
      <c r="X95" s="473">
        <f t="shared" si="22"/>
        <v>0</v>
      </c>
      <c r="Y95" s="473">
        <f t="shared" si="22"/>
        <v>0</v>
      </c>
      <c r="Z95" s="473">
        <f t="shared" si="22"/>
        <v>0</v>
      </c>
      <c r="AA95" s="473">
        <f t="shared" si="22"/>
        <v>0</v>
      </c>
      <c r="AB95" s="473">
        <f t="shared" si="29"/>
        <v>0</v>
      </c>
      <c r="AC95" s="457">
        <f t="shared" si="26"/>
        <v>0</v>
      </c>
      <c r="AD95" s="153"/>
      <c r="AE95" s="153"/>
      <c r="AF95" s="149"/>
      <c r="AG95" s="463"/>
    </row>
    <row r="96" spans="1:33" ht="27.75" customHeight="1" x14ac:dyDescent="0.25">
      <c r="A96" s="30"/>
      <c r="B96" s="18"/>
      <c r="C96" s="41"/>
      <c r="D96" s="248"/>
      <c r="E96" s="358" t="s">
        <v>13</v>
      </c>
      <c r="F96" s="355"/>
      <c r="G96" s="355"/>
      <c r="H96" s="355"/>
      <c r="I96" s="355"/>
      <c r="J96" s="355"/>
      <c r="K96" s="356"/>
      <c r="L96" s="630"/>
      <c r="M96" s="473"/>
      <c r="N96" s="463"/>
      <c r="O96" s="473"/>
      <c r="P96" s="473">
        <f t="shared" si="27"/>
        <v>0</v>
      </c>
      <c r="Q96" s="473"/>
      <c r="R96" s="473"/>
      <c r="S96" s="473"/>
      <c r="T96" s="473"/>
      <c r="U96" s="473"/>
      <c r="V96" s="473"/>
      <c r="W96" s="473">
        <f t="shared" si="28"/>
        <v>0</v>
      </c>
      <c r="X96" s="473">
        <f t="shared" si="22"/>
        <v>0</v>
      </c>
      <c r="Y96" s="473">
        <f t="shared" si="22"/>
        <v>0</v>
      </c>
      <c r="Z96" s="473">
        <f t="shared" si="22"/>
        <v>0</v>
      </c>
      <c r="AA96" s="473">
        <f t="shared" si="22"/>
        <v>0</v>
      </c>
      <c r="AB96" s="473">
        <f t="shared" si="29"/>
        <v>0</v>
      </c>
      <c r="AC96" s="457">
        <f t="shared" si="26"/>
        <v>0</v>
      </c>
      <c r="AD96" s="153"/>
      <c r="AE96" s="153"/>
      <c r="AF96" s="149"/>
      <c r="AG96" s="463"/>
    </row>
    <row r="97" spans="1:33" ht="27" customHeight="1" x14ac:dyDescent="0.25">
      <c r="A97" s="30"/>
      <c r="B97" s="18"/>
      <c r="C97" s="41"/>
      <c r="D97" s="248"/>
      <c r="E97" s="239">
        <v>1</v>
      </c>
      <c r="F97" s="1046" t="s">
        <v>649</v>
      </c>
      <c r="G97" s="1047"/>
      <c r="H97" s="1047"/>
      <c r="I97" s="1047"/>
      <c r="J97" s="1047"/>
      <c r="K97" s="1048"/>
      <c r="L97" s="722"/>
      <c r="M97" s="473"/>
      <c r="N97" s="463"/>
      <c r="O97" s="473"/>
      <c r="P97" s="473"/>
      <c r="Q97" s="473"/>
      <c r="R97" s="473"/>
      <c r="S97" s="473"/>
      <c r="T97" s="473"/>
      <c r="U97" s="473"/>
      <c r="V97" s="473"/>
      <c r="W97" s="473"/>
      <c r="X97" s="473"/>
      <c r="Y97" s="473"/>
      <c r="Z97" s="473"/>
      <c r="AA97" s="473"/>
      <c r="AB97" s="473"/>
      <c r="AC97" s="457"/>
      <c r="AD97" s="153"/>
      <c r="AE97" s="153"/>
      <c r="AF97" s="175"/>
      <c r="AG97" s="463"/>
    </row>
    <row r="98" spans="1:33" ht="23.25" customHeight="1" x14ac:dyDescent="0.25">
      <c r="A98" s="30"/>
      <c r="B98" s="18"/>
      <c r="C98" s="41"/>
      <c r="D98" s="248"/>
      <c r="E98" s="249"/>
      <c r="F98" s="248"/>
      <c r="G98" s="359" t="s">
        <v>14</v>
      </c>
      <c r="H98" s="360"/>
      <c r="I98" s="360"/>
      <c r="J98" s="360"/>
      <c r="K98" s="361"/>
      <c r="L98" s="814"/>
      <c r="M98" s="473"/>
      <c r="N98" s="463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57"/>
      <c r="AD98" s="153"/>
      <c r="AE98" s="153"/>
      <c r="AF98" s="149" t="s">
        <v>219</v>
      </c>
      <c r="AG98" s="463"/>
    </row>
    <row r="99" spans="1:33" ht="36.75" customHeight="1" x14ac:dyDescent="0.25">
      <c r="A99" s="30"/>
      <c r="B99" s="18"/>
      <c r="C99" s="41"/>
      <c r="D99" s="248"/>
      <c r="E99" s="249"/>
      <c r="F99" s="248"/>
      <c r="G99" s="107" t="s">
        <v>12</v>
      </c>
      <c r="H99" s="1175" t="s">
        <v>650</v>
      </c>
      <c r="I99" s="1176"/>
      <c r="J99" s="1176"/>
      <c r="K99" s="1177"/>
      <c r="L99" s="722"/>
      <c r="M99" s="473"/>
      <c r="N99" s="463"/>
      <c r="O99" s="473"/>
      <c r="P99" s="473">
        <f t="shared" ref="P99:P103" si="41">N99+O99</f>
        <v>0</v>
      </c>
      <c r="Q99" s="473"/>
      <c r="R99" s="473"/>
      <c r="S99" s="473"/>
      <c r="T99" s="473"/>
      <c r="U99" s="473"/>
      <c r="V99" s="473"/>
      <c r="W99" s="473">
        <f t="shared" ref="W99:W101" si="42">IF(R99+($N99-$R99)&lt;=0,0,(R99+($N99-$R99)))</f>
        <v>0</v>
      </c>
      <c r="X99" s="473">
        <f t="shared" ref="X99:AA103" si="43">W99+S99</f>
        <v>0</v>
      </c>
      <c r="Y99" s="473">
        <f t="shared" si="43"/>
        <v>0</v>
      </c>
      <c r="Z99" s="473">
        <f t="shared" si="43"/>
        <v>0</v>
      </c>
      <c r="AA99" s="473">
        <f t="shared" si="43"/>
        <v>0</v>
      </c>
      <c r="AB99" s="473">
        <f t="shared" ref="AB99:AB103" si="44">IF(P99-M99-R99&lt;=0,0,(P99-M99-R99))</f>
        <v>0</v>
      </c>
      <c r="AC99" s="457">
        <f t="shared" ref="AC99:AC101" si="45">IF(W99-AB99&lt;=0,0,(W99-AB99))</f>
        <v>0</v>
      </c>
      <c r="AD99" s="153"/>
      <c r="AE99" s="153"/>
      <c r="AF99" s="149" t="s">
        <v>279</v>
      </c>
      <c r="AG99" s="463"/>
    </row>
    <row r="100" spans="1:33" ht="30" customHeight="1" x14ac:dyDescent="0.25">
      <c r="A100" s="30"/>
      <c r="B100" s="18"/>
      <c r="C100" s="41"/>
      <c r="D100" s="248"/>
      <c r="E100" s="249"/>
      <c r="F100" s="248"/>
      <c r="G100" s="249"/>
      <c r="H100" s="250"/>
      <c r="I100" s="1074" t="s">
        <v>634</v>
      </c>
      <c r="J100" s="1075"/>
      <c r="K100" s="1076"/>
      <c r="L100" s="689"/>
      <c r="M100" s="473"/>
      <c r="N100" s="463"/>
      <c r="O100" s="473"/>
      <c r="P100" s="473">
        <f t="shared" si="41"/>
        <v>0</v>
      </c>
      <c r="Q100" s="473"/>
      <c r="R100" s="473"/>
      <c r="S100" s="473"/>
      <c r="T100" s="473"/>
      <c r="U100" s="473"/>
      <c r="V100" s="473"/>
      <c r="W100" s="473">
        <f t="shared" si="42"/>
        <v>0</v>
      </c>
      <c r="X100" s="473">
        <f t="shared" si="43"/>
        <v>0</v>
      </c>
      <c r="Y100" s="473">
        <f t="shared" si="43"/>
        <v>0</v>
      </c>
      <c r="Z100" s="473">
        <f t="shared" si="43"/>
        <v>0</v>
      </c>
      <c r="AA100" s="473">
        <f t="shared" si="43"/>
        <v>0</v>
      </c>
      <c r="AB100" s="473">
        <f t="shared" si="44"/>
        <v>0</v>
      </c>
      <c r="AC100" s="457">
        <f t="shared" si="45"/>
        <v>0</v>
      </c>
      <c r="AD100" s="153"/>
      <c r="AE100" s="153"/>
      <c r="AF100" s="149" t="s">
        <v>229</v>
      </c>
      <c r="AG100" s="463"/>
    </row>
    <row r="101" spans="1:33" ht="32.25" customHeight="1" x14ac:dyDescent="0.25">
      <c r="A101" s="30"/>
      <c r="B101" s="18"/>
      <c r="C101" s="41"/>
      <c r="D101" s="248"/>
      <c r="E101" s="249"/>
      <c r="F101" s="248"/>
      <c r="G101" s="249"/>
      <c r="H101" s="250"/>
      <c r="I101" s="104">
        <v>1</v>
      </c>
      <c r="J101" s="967" t="s">
        <v>233</v>
      </c>
      <c r="K101" s="968"/>
      <c r="L101" s="753"/>
      <c r="M101" s="471"/>
      <c r="N101" s="472"/>
      <c r="O101" s="471"/>
      <c r="P101" s="473">
        <f t="shared" si="41"/>
        <v>0</v>
      </c>
      <c r="Q101" s="473"/>
      <c r="R101" s="473"/>
      <c r="S101" s="473"/>
      <c r="T101" s="473"/>
      <c r="U101" s="473"/>
      <c r="V101" s="473"/>
      <c r="W101" s="473">
        <f t="shared" si="42"/>
        <v>0</v>
      </c>
      <c r="X101" s="473">
        <f t="shared" si="43"/>
        <v>0</v>
      </c>
      <c r="Y101" s="473">
        <f t="shared" si="43"/>
        <v>0</v>
      </c>
      <c r="Z101" s="473">
        <f t="shared" si="43"/>
        <v>0</v>
      </c>
      <c r="AA101" s="473">
        <f t="shared" si="43"/>
        <v>0</v>
      </c>
      <c r="AB101" s="473">
        <f t="shared" si="44"/>
        <v>0</v>
      </c>
      <c r="AC101" s="457">
        <f t="shared" si="45"/>
        <v>0</v>
      </c>
      <c r="AD101" s="12"/>
      <c r="AE101" s="12"/>
      <c r="AF101" s="149" t="s">
        <v>234</v>
      </c>
      <c r="AG101" s="463"/>
    </row>
    <row r="102" spans="1:33" ht="31.5" customHeight="1" x14ac:dyDescent="0.25">
      <c r="A102" s="30"/>
      <c r="B102" s="18"/>
      <c r="C102" s="41"/>
      <c r="D102" s="248"/>
      <c r="E102" s="249"/>
      <c r="F102" s="248"/>
      <c r="G102" s="249"/>
      <c r="H102" s="250"/>
      <c r="I102" s="104">
        <v>2</v>
      </c>
      <c r="J102" s="967" t="s">
        <v>217</v>
      </c>
      <c r="K102" s="968"/>
      <c r="L102" s="753"/>
      <c r="M102" s="471"/>
      <c r="N102" s="472"/>
      <c r="O102" s="471"/>
      <c r="P102" s="473">
        <f t="shared" si="41"/>
        <v>0</v>
      </c>
      <c r="Q102" s="473"/>
      <c r="R102" s="473"/>
      <c r="S102" s="473"/>
      <c r="T102" s="473"/>
      <c r="U102" s="473"/>
      <c r="V102" s="473"/>
      <c r="W102" s="473">
        <f t="shared" ref="W102:W104" si="46">IF(R102+($N102-$R102)&lt;=0,0,(R102+($N102-$R102)))</f>
        <v>0</v>
      </c>
      <c r="X102" s="473">
        <f t="shared" si="43"/>
        <v>0</v>
      </c>
      <c r="Y102" s="473">
        <f t="shared" si="43"/>
        <v>0</v>
      </c>
      <c r="Z102" s="473">
        <f t="shared" si="43"/>
        <v>0</v>
      </c>
      <c r="AA102" s="473">
        <f t="shared" si="43"/>
        <v>0</v>
      </c>
      <c r="AB102" s="473">
        <f t="shared" si="44"/>
        <v>0</v>
      </c>
      <c r="AC102" s="457">
        <f t="shared" si="26"/>
        <v>0</v>
      </c>
      <c r="AD102" s="12"/>
      <c r="AE102" s="12"/>
      <c r="AF102" s="149" t="s">
        <v>219</v>
      </c>
      <c r="AG102" s="463"/>
    </row>
    <row r="103" spans="1:33" ht="29.25" customHeight="1" x14ac:dyDescent="0.25">
      <c r="A103" s="30"/>
      <c r="B103" s="18"/>
      <c r="C103" s="41"/>
      <c r="D103" s="248"/>
      <c r="E103" s="249"/>
      <c r="F103" s="248"/>
      <c r="G103" s="249"/>
      <c r="H103" s="250"/>
      <c r="I103" s="104">
        <v>3</v>
      </c>
      <c r="J103" s="967" t="s">
        <v>422</v>
      </c>
      <c r="K103" s="968"/>
      <c r="L103" s="753"/>
      <c r="M103" s="473"/>
      <c r="N103" s="463"/>
      <c r="O103" s="473"/>
      <c r="P103" s="473">
        <f t="shared" si="41"/>
        <v>0</v>
      </c>
      <c r="Q103" s="473"/>
      <c r="R103" s="473"/>
      <c r="S103" s="473"/>
      <c r="T103" s="473"/>
      <c r="U103" s="473"/>
      <c r="V103" s="473"/>
      <c r="W103" s="473">
        <f t="shared" si="46"/>
        <v>0</v>
      </c>
      <c r="X103" s="473">
        <f t="shared" si="43"/>
        <v>0</v>
      </c>
      <c r="Y103" s="473">
        <f t="shared" si="43"/>
        <v>0</v>
      </c>
      <c r="Z103" s="473">
        <f t="shared" si="43"/>
        <v>0</v>
      </c>
      <c r="AA103" s="473">
        <f t="shared" si="43"/>
        <v>0</v>
      </c>
      <c r="AB103" s="473">
        <f t="shared" si="44"/>
        <v>0</v>
      </c>
      <c r="AC103" s="457">
        <f t="shared" si="26"/>
        <v>0</v>
      </c>
      <c r="AD103" s="153"/>
      <c r="AE103" s="153"/>
      <c r="AF103" s="149" t="s">
        <v>423</v>
      </c>
      <c r="AG103" s="463"/>
    </row>
    <row r="104" spans="1:33" ht="36" customHeight="1" x14ac:dyDescent="0.25">
      <c r="A104" s="30"/>
      <c r="B104" s="18"/>
      <c r="C104" s="41"/>
      <c r="D104" s="248"/>
      <c r="E104" s="249"/>
      <c r="F104" s="248"/>
      <c r="G104" s="270"/>
      <c r="H104" s="250"/>
      <c r="I104" s="104">
        <v>4</v>
      </c>
      <c r="J104" s="967" t="s">
        <v>660</v>
      </c>
      <c r="K104" s="968"/>
      <c r="L104" s="753"/>
      <c r="M104" s="471"/>
      <c r="N104" s="472"/>
      <c r="O104" s="471"/>
      <c r="P104" s="473">
        <f t="shared" ref="P104" si="47">N104+O104</f>
        <v>0</v>
      </c>
      <c r="Q104" s="473"/>
      <c r="R104" s="473"/>
      <c r="S104" s="473"/>
      <c r="T104" s="473"/>
      <c r="U104" s="473"/>
      <c r="V104" s="473"/>
      <c r="W104" s="473">
        <f t="shared" si="46"/>
        <v>0</v>
      </c>
      <c r="X104" s="473">
        <f t="shared" ref="X104" si="48">W104+S104</f>
        <v>0</v>
      </c>
      <c r="Y104" s="473">
        <f t="shared" ref="Y104" si="49">X104+T104</f>
        <v>0</v>
      </c>
      <c r="Z104" s="473">
        <f t="shared" ref="Z104" si="50">Y104+U104</f>
        <v>0</v>
      </c>
      <c r="AA104" s="473">
        <f t="shared" ref="AA104" si="51">Z104+V104</f>
        <v>0</v>
      </c>
      <c r="AB104" s="473">
        <f t="shared" ref="AB104" si="52">IF(P104-M104-R104&lt;=0,0,(P104-M104-R104))</f>
        <v>0</v>
      </c>
      <c r="AC104" s="457">
        <f t="shared" si="26"/>
        <v>0</v>
      </c>
      <c r="AD104" s="12"/>
      <c r="AE104" s="12"/>
      <c r="AF104" s="149" t="s">
        <v>234</v>
      </c>
      <c r="AG104" s="463"/>
    </row>
    <row r="105" spans="1:33" ht="27" customHeight="1" x14ac:dyDescent="0.25">
      <c r="A105" s="30"/>
      <c r="B105" s="18"/>
      <c r="C105" s="41"/>
      <c r="D105" s="248"/>
      <c r="E105" s="249"/>
      <c r="F105" s="248"/>
      <c r="G105" s="469"/>
      <c r="H105" s="253"/>
      <c r="I105" s="470"/>
      <c r="J105" s="1244"/>
      <c r="K105" s="1245"/>
      <c r="L105" s="848"/>
      <c r="M105" s="473"/>
      <c r="N105" s="463"/>
      <c r="O105" s="473"/>
      <c r="P105" s="473"/>
      <c r="Q105" s="473"/>
      <c r="R105" s="473"/>
      <c r="S105" s="473"/>
      <c r="T105" s="473"/>
      <c r="U105" s="473"/>
      <c r="V105" s="473"/>
      <c r="W105" s="473"/>
      <c r="X105" s="473"/>
      <c r="Y105" s="473"/>
      <c r="Z105" s="473"/>
      <c r="AA105" s="473"/>
      <c r="AB105" s="473"/>
      <c r="AC105" s="457"/>
      <c r="AD105" s="153"/>
      <c r="AE105" s="153"/>
      <c r="AF105" s="175"/>
      <c r="AG105" s="463"/>
    </row>
    <row r="106" spans="1:33" ht="31.5" customHeight="1" x14ac:dyDescent="0.25">
      <c r="A106" s="30"/>
      <c r="B106" s="18"/>
      <c r="C106" s="41"/>
      <c r="D106" s="248"/>
      <c r="E106" s="249"/>
      <c r="F106" s="248"/>
      <c r="G106" s="107" t="s">
        <v>16</v>
      </c>
      <c r="H106" s="1080" t="s">
        <v>139</v>
      </c>
      <c r="I106" s="1081"/>
      <c r="J106" s="1081"/>
      <c r="K106" s="1082"/>
      <c r="L106" s="697"/>
      <c r="M106" s="473"/>
      <c r="N106" s="463"/>
      <c r="O106" s="473"/>
      <c r="P106" s="473">
        <f t="shared" ref="P106:P109" si="53">N106+O106</f>
        <v>0</v>
      </c>
      <c r="Q106" s="473"/>
      <c r="R106" s="473"/>
      <c r="S106" s="473"/>
      <c r="T106" s="473"/>
      <c r="U106" s="473"/>
      <c r="V106" s="473"/>
      <c r="W106" s="473">
        <f t="shared" ref="W106:W109" si="54">IF(R106+($N106-$R106)&lt;=0,0,(R106+($N106-$R106)))</f>
        <v>0</v>
      </c>
      <c r="X106" s="473">
        <f t="shared" ref="X106:AA109" si="55">W106+S106</f>
        <v>0</v>
      </c>
      <c r="Y106" s="473">
        <f t="shared" si="55"/>
        <v>0</v>
      </c>
      <c r="Z106" s="473">
        <f t="shared" si="55"/>
        <v>0</v>
      </c>
      <c r="AA106" s="473">
        <f t="shared" si="55"/>
        <v>0</v>
      </c>
      <c r="AB106" s="473">
        <f t="shared" ref="AB106:AB109" si="56">IF(P106-M106-R106&lt;=0,0,(P106-M106-R106))</f>
        <v>0</v>
      </c>
      <c r="AC106" s="457">
        <f t="shared" ref="AC106:AC109" si="57">IF(W106-AB106&lt;=0,0,(W106-AB106))</f>
        <v>0</v>
      </c>
      <c r="AD106" s="153"/>
      <c r="AE106" s="178"/>
      <c r="AF106" s="294" t="s">
        <v>231</v>
      </c>
      <c r="AG106" s="464"/>
    </row>
    <row r="107" spans="1:33" ht="24.75" customHeight="1" x14ac:dyDescent="0.25">
      <c r="A107" s="30"/>
      <c r="B107" s="18"/>
      <c r="C107" s="41"/>
      <c r="D107" s="248"/>
      <c r="E107" s="249"/>
      <c r="F107" s="248"/>
      <c r="G107" s="285"/>
      <c r="H107" s="281"/>
      <c r="I107" s="1074" t="s">
        <v>634</v>
      </c>
      <c r="J107" s="1075"/>
      <c r="K107" s="1076"/>
      <c r="L107" s="689"/>
      <c r="M107" s="473"/>
      <c r="N107" s="463"/>
      <c r="O107" s="473"/>
      <c r="P107" s="473">
        <f t="shared" si="53"/>
        <v>0</v>
      </c>
      <c r="Q107" s="473"/>
      <c r="R107" s="473"/>
      <c r="S107" s="473"/>
      <c r="T107" s="473"/>
      <c r="U107" s="473"/>
      <c r="V107" s="473"/>
      <c r="W107" s="473">
        <f t="shared" si="54"/>
        <v>0</v>
      </c>
      <c r="X107" s="473">
        <f t="shared" si="55"/>
        <v>0</v>
      </c>
      <c r="Y107" s="473">
        <f t="shared" si="55"/>
        <v>0</v>
      </c>
      <c r="Z107" s="473">
        <f t="shared" si="55"/>
        <v>0</v>
      </c>
      <c r="AA107" s="473">
        <f t="shared" si="55"/>
        <v>0</v>
      </c>
      <c r="AB107" s="473">
        <f t="shared" si="56"/>
        <v>0</v>
      </c>
      <c r="AC107" s="457">
        <f t="shared" si="57"/>
        <v>0</v>
      </c>
      <c r="AD107" s="153"/>
      <c r="AE107" s="153"/>
      <c r="AF107" s="201" t="s">
        <v>416</v>
      </c>
      <c r="AG107" s="463"/>
    </row>
    <row r="108" spans="1:33" ht="37.5" customHeight="1" x14ac:dyDescent="0.25">
      <c r="A108" s="30"/>
      <c r="B108" s="18"/>
      <c r="C108" s="41"/>
      <c r="D108" s="248"/>
      <c r="E108" s="249"/>
      <c r="F108" s="248"/>
      <c r="G108" s="285"/>
      <c r="H108" s="281"/>
      <c r="I108" s="104">
        <v>1</v>
      </c>
      <c r="J108" s="967" t="s">
        <v>217</v>
      </c>
      <c r="K108" s="968"/>
      <c r="L108" s="753"/>
      <c r="M108" s="471"/>
      <c r="N108" s="472"/>
      <c r="O108" s="471"/>
      <c r="P108" s="473">
        <f t="shared" si="53"/>
        <v>0</v>
      </c>
      <c r="Q108" s="473"/>
      <c r="R108" s="473"/>
      <c r="S108" s="473"/>
      <c r="T108" s="473"/>
      <c r="U108" s="473"/>
      <c r="V108" s="473"/>
      <c r="W108" s="473">
        <f t="shared" si="54"/>
        <v>0</v>
      </c>
      <c r="X108" s="473">
        <f t="shared" si="55"/>
        <v>0</v>
      </c>
      <c r="Y108" s="473">
        <f t="shared" si="55"/>
        <v>0</v>
      </c>
      <c r="Z108" s="473">
        <f t="shared" si="55"/>
        <v>0</v>
      </c>
      <c r="AA108" s="473">
        <f t="shared" si="55"/>
        <v>0</v>
      </c>
      <c r="AB108" s="473">
        <f t="shared" si="56"/>
        <v>0</v>
      </c>
      <c r="AC108" s="457">
        <f t="shared" si="57"/>
        <v>0</v>
      </c>
      <c r="AD108" s="12"/>
      <c r="AE108" s="12"/>
      <c r="AF108" s="149" t="s">
        <v>219</v>
      </c>
      <c r="AG108" s="463"/>
    </row>
    <row r="109" spans="1:33" ht="24.95" customHeight="1" x14ac:dyDescent="0.25">
      <c r="A109" s="30"/>
      <c r="B109" s="18"/>
      <c r="C109" s="41"/>
      <c r="D109" s="248"/>
      <c r="E109" s="249"/>
      <c r="F109" s="248"/>
      <c r="G109" s="285"/>
      <c r="H109" s="281"/>
      <c r="I109" s="104">
        <v>2</v>
      </c>
      <c r="J109" s="967" t="s">
        <v>422</v>
      </c>
      <c r="K109" s="968"/>
      <c r="L109" s="753"/>
      <c r="M109" s="473"/>
      <c r="N109" s="463"/>
      <c r="O109" s="473"/>
      <c r="P109" s="473">
        <f t="shared" si="53"/>
        <v>0</v>
      </c>
      <c r="Q109" s="473"/>
      <c r="R109" s="473"/>
      <c r="S109" s="473"/>
      <c r="T109" s="473"/>
      <c r="U109" s="473"/>
      <c r="V109" s="473"/>
      <c r="W109" s="473">
        <f t="shared" si="54"/>
        <v>0</v>
      </c>
      <c r="X109" s="473">
        <f t="shared" si="55"/>
        <v>0</v>
      </c>
      <c r="Y109" s="473">
        <f t="shared" si="55"/>
        <v>0</v>
      </c>
      <c r="Z109" s="473">
        <f t="shared" si="55"/>
        <v>0</v>
      </c>
      <c r="AA109" s="473">
        <f t="shared" si="55"/>
        <v>0</v>
      </c>
      <c r="AB109" s="473">
        <f t="shared" si="56"/>
        <v>0</v>
      </c>
      <c r="AC109" s="457">
        <f t="shared" si="57"/>
        <v>0</v>
      </c>
      <c r="AD109" s="153"/>
      <c r="AE109" s="153"/>
      <c r="AF109" s="149" t="s">
        <v>423</v>
      </c>
      <c r="AG109" s="463"/>
    </row>
    <row r="110" spans="1:33" ht="24.95" customHeight="1" x14ac:dyDescent="0.25">
      <c r="A110" s="30"/>
      <c r="B110" s="18"/>
      <c r="C110" s="41"/>
      <c r="D110" s="248"/>
      <c r="E110" s="249"/>
      <c r="F110" s="248"/>
      <c r="G110" s="285"/>
      <c r="H110" s="281"/>
      <c r="I110" s="104">
        <v>3</v>
      </c>
      <c r="J110" s="1185"/>
      <c r="K110" s="1186"/>
      <c r="L110" s="816"/>
      <c r="M110" s="473"/>
      <c r="N110" s="463"/>
      <c r="O110" s="473"/>
      <c r="P110" s="473">
        <f t="shared" si="27"/>
        <v>0</v>
      </c>
      <c r="Q110" s="473"/>
      <c r="R110" s="473"/>
      <c r="S110" s="473"/>
      <c r="T110" s="473"/>
      <c r="U110" s="473"/>
      <c r="V110" s="473"/>
      <c r="W110" s="473">
        <f t="shared" si="28"/>
        <v>0</v>
      </c>
      <c r="X110" s="473">
        <f t="shared" si="22"/>
        <v>0</v>
      </c>
      <c r="Y110" s="473">
        <f t="shared" si="22"/>
        <v>0</v>
      </c>
      <c r="Z110" s="473">
        <f t="shared" si="22"/>
        <v>0</v>
      </c>
      <c r="AA110" s="473">
        <f t="shared" si="22"/>
        <v>0</v>
      </c>
      <c r="AB110" s="473">
        <f t="shared" si="29"/>
        <v>0</v>
      </c>
      <c r="AC110" s="457">
        <f t="shared" si="26"/>
        <v>0</v>
      </c>
      <c r="AD110" s="153"/>
      <c r="AE110" s="153"/>
      <c r="AF110" s="149"/>
      <c r="AG110" s="463"/>
    </row>
    <row r="111" spans="1:33" ht="16.5" x14ac:dyDescent="0.25">
      <c r="A111" s="30"/>
      <c r="B111" s="18"/>
      <c r="C111" s="41"/>
      <c r="D111" s="248"/>
      <c r="E111" s="249"/>
      <c r="F111" s="248"/>
      <c r="G111" s="239"/>
      <c r="H111" s="456"/>
      <c r="I111" s="350"/>
      <c r="J111" s="1251"/>
      <c r="K111" s="1252"/>
      <c r="L111" s="825"/>
      <c r="M111" s="473"/>
      <c r="N111" s="463"/>
      <c r="O111" s="473"/>
      <c r="P111" s="473"/>
      <c r="Q111" s="473"/>
      <c r="R111" s="473"/>
      <c r="S111" s="473"/>
      <c r="T111" s="473"/>
      <c r="U111" s="473"/>
      <c r="V111" s="473"/>
      <c r="W111" s="473"/>
      <c r="X111" s="473"/>
      <c r="Y111" s="473"/>
      <c r="Z111" s="473"/>
      <c r="AA111" s="473"/>
      <c r="AB111" s="473"/>
      <c r="AC111" s="457"/>
      <c r="AD111" s="153"/>
      <c r="AE111" s="153"/>
      <c r="AF111" s="175"/>
      <c r="AG111" s="463"/>
    </row>
    <row r="112" spans="1:33" ht="24.75" customHeight="1" x14ac:dyDescent="0.25">
      <c r="A112" s="30"/>
      <c r="B112" s="18"/>
      <c r="C112" s="41"/>
      <c r="D112" s="248"/>
      <c r="E112" s="249"/>
      <c r="F112" s="248"/>
      <c r="G112" s="107" t="s">
        <v>17</v>
      </c>
      <c r="H112" s="1098" t="s">
        <v>651</v>
      </c>
      <c r="I112" s="1099"/>
      <c r="J112" s="1099"/>
      <c r="K112" s="1100"/>
      <c r="L112" s="849"/>
      <c r="M112" s="477"/>
      <c r="N112" s="468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80"/>
      <c r="AD112" s="224"/>
      <c r="AE112" s="224"/>
      <c r="AF112" s="193"/>
      <c r="AG112" s="468"/>
    </row>
    <row r="113" spans="1:33" ht="29.25" customHeight="1" x14ac:dyDescent="0.25">
      <c r="A113" s="30"/>
      <c r="B113" s="18"/>
      <c r="C113" s="41"/>
      <c r="D113" s="248"/>
      <c r="E113" s="249"/>
      <c r="F113" s="248"/>
      <c r="G113" s="285"/>
      <c r="H113" s="281"/>
      <c r="I113" s="1074" t="s">
        <v>634</v>
      </c>
      <c r="J113" s="1075"/>
      <c r="K113" s="1076"/>
      <c r="L113" s="693"/>
      <c r="M113" s="476"/>
      <c r="N113" s="464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  <c r="AC113" s="479"/>
      <c r="AD113" s="178"/>
      <c r="AE113" s="178"/>
      <c r="AF113" s="180"/>
      <c r="AG113" s="464"/>
    </row>
    <row r="114" spans="1:33" ht="36" customHeight="1" x14ac:dyDescent="0.25">
      <c r="A114" s="30"/>
      <c r="B114" s="18"/>
      <c r="C114" s="41"/>
      <c r="D114" s="248"/>
      <c r="E114" s="249"/>
      <c r="F114" s="248"/>
      <c r="G114" s="285"/>
      <c r="H114" s="281"/>
      <c r="I114" s="104">
        <v>1</v>
      </c>
      <c r="J114" s="967" t="s">
        <v>217</v>
      </c>
      <c r="K114" s="968"/>
      <c r="L114" s="753"/>
      <c r="M114" s="471"/>
      <c r="N114" s="472"/>
      <c r="O114" s="471"/>
      <c r="P114" s="473">
        <f t="shared" si="27"/>
        <v>0</v>
      </c>
      <c r="Q114" s="473"/>
      <c r="R114" s="473"/>
      <c r="S114" s="473"/>
      <c r="T114" s="473"/>
      <c r="U114" s="473"/>
      <c r="V114" s="473"/>
      <c r="W114" s="473">
        <f t="shared" ref="W114:W115" si="58">IF(R114+($N114-$R114)&lt;=0,0,(R114+($N114-$R114)))</f>
        <v>0</v>
      </c>
      <c r="X114" s="473">
        <f t="shared" si="22"/>
        <v>0</v>
      </c>
      <c r="Y114" s="473">
        <f t="shared" si="22"/>
        <v>0</v>
      </c>
      <c r="Z114" s="473">
        <f t="shared" si="22"/>
        <v>0</v>
      </c>
      <c r="AA114" s="473">
        <f t="shared" si="22"/>
        <v>0</v>
      </c>
      <c r="AB114" s="473">
        <f t="shared" si="29"/>
        <v>0</v>
      </c>
      <c r="AC114" s="457">
        <f t="shared" si="26"/>
        <v>0</v>
      </c>
      <c r="AD114" s="12"/>
      <c r="AE114" s="12"/>
      <c r="AF114" s="149" t="s">
        <v>219</v>
      </c>
      <c r="AG114" s="463"/>
    </row>
    <row r="115" spans="1:33" ht="34.5" customHeight="1" x14ac:dyDescent="0.25">
      <c r="A115" s="30"/>
      <c r="B115" s="18"/>
      <c r="C115" s="41"/>
      <c r="D115" s="248"/>
      <c r="E115" s="249"/>
      <c r="F115" s="248"/>
      <c r="G115" s="285"/>
      <c r="H115" s="281"/>
      <c r="I115" s="104">
        <v>2</v>
      </c>
      <c r="J115" s="967" t="s">
        <v>422</v>
      </c>
      <c r="K115" s="968"/>
      <c r="L115" s="753"/>
      <c r="M115" s="473"/>
      <c r="N115" s="463"/>
      <c r="O115" s="473"/>
      <c r="P115" s="473">
        <f t="shared" si="27"/>
        <v>0</v>
      </c>
      <c r="Q115" s="473"/>
      <c r="R115" s="473"/>
      <c r="S115" s="473"/>
      <c r="T115" s="473"/>
      <c r="U115" s="473"/>
      <c r="V115" s="473"/>
      <c r="W115" s="473">
        <f t="shared" si="58"/>
        <v>0</v>
      </c>
      <c r="X115" s="473">
        <f t="shared" si="22"/>
        <v>0</v>
      </c>
      <c r="Y115" s="473">
        <f t="shared" si="22"/>
        <v>0</v>
      </c>
      <c r="Z115" s="473">
        <f t="shared" si="22"/>
        <v>0</v>
      </c>
      <c r="AA115" s="473">
        <f t="shared" si="22"/>
        <v>0</v>
      </c>
      <c r="AB115" s="473">
        <f t="shared" si="29"/>
        <v>0</v>
      </c>
      <c r="AC115" s="457">
        <f t="shared" si="26"/>
        <v>0</v>
      </c>
      <c r="AD115" s="153"/>
      <c r="AE115" s="153"/>
      <c r="AF115" s="149" t="s">
        <v>423</v>
      </c>
      <c r="AG115" s="463"/>
    </row>
    <row r="116" spans="1:33" ht="33.75" customHeight="1" x14ac:dyDescent="0.25">
      <c r="A116" s="30"/>
      <c r="B116" s="18"/>
      <c r="C116" s="41"/>
      <c r="D116" s="248"/>
      <c r="E116" s="249"/>
      <c r="F116" s="248"/>
      <c r="G116" s="286"/>
      <c r="H116" s="281"/>
      <c r="I116" s="104">
        <v>3</v>
      </c>
      <c r="J116" s="363"/>
      <c r="K116" s="305"/>
      <c r="L116" s="817"/>
      <c r="M116" s="473">
        <v>1</v>
      </c>
      <c r="N116" s="463"/>
      <c r="O116" s="473"/>
      <c r="P116" s="473">
        <f t="shared" si="27"/>
        <v>0</v>
      </c>
      <c r="Q116" s="473"/>
      <c r="R116" s="473"/>
      <c r="S116" s="473"/>
      <c r="T116" s="473"/>
      <c r="U116" s="473"/>
      <c r="V116" s="473"/>
      <c r="W116" s="473">
        <f t="shared" si="28"/>
        <v>1</v>
      </c>
      <c r="X116" s="473">
        <f t="shared" si="22"/>
        <v>1</v>
      </c>
      <c r="Y116" s="473">
        <f t="shared" si="22"/>
        <v>1</v>
      </c>
      <c r="Z116" s="473">
        <f t="shared" si="22"/>
        <v>1</v>
      </c>
      <c r="AA116" s="473">
        <f t="shared" si="22"/>
        <v>1</v>
      </c>
      <c r="AB116" s="473">
        <f t="shared" si="29"/>
        <v>0</v>
      </c>
      <c r="AC116" s="457">
        <f t="shared" si="26"/>
        <v>1</v>
      </c>
      <c r="AD116" s="153"/>
      <c r="AE116" s="153"/>
      <c r="AF116" s="149"/>
      <c r="AG116" s="463"/>
    </row>
    <row r="117" spans="1:33" ht="24.95" customHeight="1" x14ac:dyDescent="0.25">
      <c r="A117" s="30"/>
      <c r="B117" s="18"/>
      <c r="C117" s="41"/>
      <c r="D117" s="248"/>
      <c r="E117" s="358" t="s">
        <v>13</v>
      </c>
      <c r="F117" s="355"/>
      <c r="G117" s="355"/>
      <c r="H117" s="355"/>
      <c r="I117" s="355"/>
      <c r="J117" s="355"/>
      <c r="K117" s="356"/>
      <c r="L117" s="630"/>
      <c r="M117" s="473"/>
      <c r="N117" s="463"/>
      <c r="O117" s="473"/>
      <c r="P117" s="473"/>
      <c r="Q117" s="473"/>
      <c r="R117" s="473"/>
      <c r="S117" s="473"/>
      <c r="T117" s="473"/>
      <c r="U117" s="473"/>
      <c r="V117" s="473"/>
      <c r="W117" s="473"/>
      <c r="X117" s="473"/>
      <c r="Y117" s="473"/>
      <c r="Z117" s="473"/>
      <c r="AA117" s="473"/>
      <c r="AB117" s="473"/>
      <c r="AC117" s="457"/>
      <c r="AD117" s="153"/>
      <c r="AE117" s="153"/>
      <c r="AF117" s="149"/>
      <c r="AG117" s="463"/>
    </row>
    <row r="118" spans="1:33" ht="24.95" customHeight="1" x14ac:dyDescent="0.25">
      <c r="A118" s="30"/>
      <c r="B118" s="18"/>
      <c r="C118" s="41"/>
      <c r="D118" s="248"/>
      <c r="E118" s="239">
        <v>2</v>
      </c>
      <c r="F118" s="1090" t="s">
        <v>652</v>
      </c>
      <c r="G118" s="1174"/>
      <c r="H118" s="1174"/>
      <c r="I118" s="1174"/>
      <c r="J118" s="1174"/>
      <c r="K118" s="1091"/>
      <c r="L118" s="725"/>
      <c r="M118" s="473">
        <v>1</v>
      </c>
      <c r="N118" s="463"/>
      <c r="O118" s="473"/>
      <c r="P118" s="473">
        <f t="shared" si="27"/>
        <v>0</v>
      </c>
      <c r="Q118" s="473"/>
      <c r="R118" s="473"/>
      <c r="S118" s="473"/>
      <c r="T118" s="473"/>
      <c r="U118" s="473"/>
      <c r="V118" s="473"/>
      <c r="W118" s="473">
        <f t="shared" ref="W118:W119" si="59">IF(R118+($M118-$P118)&lt;=0,0,(R118+($M118-$P118)))</f>
        <v>1</v>
      </c>
      <c r="X118" s="473">
        <f t="shared" si="22"/>
        <v>1</v>
      </c>
      <c r="Y118" s="473">
        <f t="shared" si="22"/>
        <v>1</v>
      </c>
      <c r="Z118" s="473">
        <f t="shared" si="22"/>
        <v>1</v>
      </c>
      <c r="AA118" s="473">
        <f t="shared" si="22"/>
        <v>1</v>
      </c>
      <c r="AB118" s="473">
        <f t="shared" si="29"/>
        <v>0</v>
      </c>
      <c r="AC118" s="457">
        <f t="shared" si="26"/>
        <v>1</v>
      </c>
      <c r="AD118" s="153"/>
      <c r="AE118" s="153"/>
      <c r="AF118" s="149" t="s">
        <v>631</v>
      </c>
      <c r="AG118" s="463"/>
    </row>
    <row r="119" spans="1:33" ht="24.95" customHeight="1" x14ac:dyDescent="0.25">
      <c r="A119" s="30"/>
      <c r="B119" s="18"/>
      <c r="C119" s="41"/>
      <c r="D119" s="248"/>
      <c r="E119" s="249"/>
      <c r="F119" s="248"/>
      <c r="G119" s="359" t="s">
        <v>14</v>
      </c>
      <c r="H119" s="360"/>
      <c r="I119" s="360"/>
      <c r="J119" s="360"/>
      <c r="K119" s="361"/>
      <c r="L119" s="814"/>
      <c r="M119" s="473"/>
      <c r="N119" s="463"/>
      <c r="O119" s="473"/>
      <c r="P119" s="473">
        <f t="shared" si="27"/>
        <v>0</v>
      </c>
      <c r="Q119" s="473"/>
      <c r="R119" s="473"/>
      <c r="S119" s="473"/>
      <c r="T119" s="473"/>
      <c r="U119" s="473"/>
      <c r="V119" s="473"/>
      <c r="W119" s="473">
        <f t="shared" si="59"/>
        <v>0</v>
      </c>
      <c r="X119" s="473">
        <f t="shared" si="22"/>
        <v>0</v>
      </c>
      <c r="Y119" s="473">
        <f t="shared" si="22"/>
        <v>0</v>
      </c>
      <c r="Z119" s="473">
        <f t="shared" si="22"/>
        <v>0</v>
      </c>
      <c r="AA119" s="473">
        <f t="shared" si="22"/>
        <v>0</v>
      </c>
      <c r="AB119" s="473">
        <f t="shared" si="29"/>
        <v>0</v>
      </c>
      <c r="AC119" s="457">
        <f t="shared" si="26"/>
        <v>0</v>
      </c>
      <c r="AD119" s="153"/>
      <c r="AE119" s="153"/>
      <c r="AF119" s="149" t="s">
        <v>633</v>
      </c>
      <c r="AG119" s="463"/>
    </row>
    <row r="120" spans="1:33" ht="34.5" customHeight="1" x14ac:dyDescent="0.25">
      <c r="A120" s="30"/>
      <c r="B120" s="18"/>
      <c r="C120" s="41"/>
      <c r="D120" s="248"/>
      <c r="E120" s="249"/>
      <c r="F120" s="248"/>
      <c r="G120" s="107" t="s">
        <v>12</v>
      </c>
      <c r="H120" s="1175" t="s">
        <v>653</v>
      </c>
      <c r="I120" s="1176"/>
      <c r="J120" s="1176"/>
      <c r="K120" s="1177"/>
      <c r="L120" s="722"/>
      <c r="M120" s="473"/>
      <c r="N120" s="463"/>
      <c r="O120" s="473"/>
      <c r="P120" s="473">
        <f t="shared" si="27"/>
        <v>0</v>
      </c>
      <c r="Q120" s="473"/>
      <c r="R120" s="473"/>
      <c r="S120" s="473"/>
      <c r="T120" s="473"/>
      <c r="U120" s="473"/>
      <c r="V120" s="473"/>
      <c r="W120" s="473">
        <f t="shared" si="28"/>
        <v>0</v>
      </c>
      <c r="X120" s="473">
        <f t="shared" si="22"/>
        <v>0</v>
      </c>
      <c r="Y120" s="473">
        <f t="shared" si="22"/>
        <v>0</v>
      </c>
      <c r="Z120" s="473">
        <f t="shared" si="22"/>
        <v>0</v>
      </c>
      <c r="AA120" s="473">
        <f t="shared" si="22"/>
        <v>0</v>
      </c>
      <c r="AB120" s="473">
        <f t="shared" si="29"/>
        <v>0</v>
      </c>
      <c r="AC120" s="457">
        <f t="shared" si="26"/>
        <v>0</v>
      </c>
      <c r="AD120" s="153"/>
      <c r="AE120" s="153"/>
      <c r="AF120" s="175"/>
      <c r="AG120" s="463"/>
    </row>
    <row r="121" spans="1:33" ht="16.5" x14ac:dyDescent="0.25">
      <c r="A121" s="30"/>
      <c r="B121" s="18"/>
      <c r="C121" s="41"/>
      <c r="D121" s="248"/>
      <c r="E121" s="249"/>
      <c r="F121" s="248"/>
      <c r="G121" s="285"/>
      <c r="H121" s="281"/>
      <c r="I121" s="1074" t="s">
        <v>634</v>
      </c>
      <c r="J121" s="1075"/>
      <c r="K121" s="1076"/>
      <c r="L121" s="689"/>
      <c r="M121" s="473"/>
      <c r="N121" s="463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3"/>
      <c r="AC121" s="457"/>
      <c r="AD121" s="153"/>
      <c r="AE121" s="153"/>
      <c r="AF121" s="175"/>
      <c r="AG121" s="463"/>
    </row>
    <row r="122" spans="1:33" ht="37.5" customHeight="1" x14ac:dyDescent="0.25">
      <c r="A122" s="30"/>
      <c r="B122" s="18"/>
      <c r="C122" s="41"/>
      <c r="D122" s="248"/>
      <c r="E122" s="249"/>
      <c r="F122" s="248"/>
      <c r="G122" s="285"/>
      <c r="H122" s="281"/>
      <c r="I122" s="104">
        <v>1</v>
      </c>
      <c r="J122" s="967" t="s">
        <v>66</v>
      </c>
      <c r="K122" s="968"/>
      <c r="L122" s="753"/>
      <c r="M122" s="471"/>
      <c r="N122" s="472"/>
      <c r="O122" s="471"/>
      <c r="P122" s="473">
        <f t="shared" ref="P122:P123" si="60">N122+O122</f>
        <v>0</v>
      </c>
      <c r="Q122" s="473"/>
      <c r="R122" s="473"/>
      <c r="S122" s="473"/>
      <c r="T122" s="473"/>
      <c r="U122" s="473"/>
      <c r="V122" s="473"/>
      <c r="W122" s="473">
        <f t="shared" ref="W122:W123" si="61">IF(R122+($N122-$R122)&lt;=0,0,(R122+($N122-$R122)))</f>
        <v>0</v>
      </c>
      <c r="X122" s="473">
        <f t="shared" ref="X122:AA123" si="62">W122+S122</f>
        <v>0</v>
      </c>
      <c r="Y122" s="473">
        <f t="shared" si="62"/>
        <v>0</v>
      </c>
      <c r="Z122" s="473">
        <f t="shared" si="62"/>
        <v>0</v>
      </c>
      <c r="AA122" s="473">
        <f t="shared" si="62"/>
        <v>0</v>
      </c>
      <c r="AB122" s="473">
        <f t="shared" ref="AB122:AB123" si="63">IF(P122-M122-R122&lt;=0,0,(P122-M122-R122))</f>
        <v>0</v>
      </c>
      <c r="AC122" s="457">
        <f t="shared" ref="AC122:AC123" si="64">IF(W122-AB122&lt;=0,0,(W122-AB122))</f>
        <v>0</v>
      </c>
      <c r="AD122" s="12"/>
      <c r="AE122" s="12"/>
      <c r="AF122" s="149" t="s">
        <v>237</v>
      </c>
      <c r="AG122" s="466"/>
    </row>
    <row r="123" spans="1:33" ht="38.25" customHeight="1" x14ac:dyDescent="0.25">
      <c r="A123" s="30"/>
      <c r="B123" s="18"/>
      <c r="C123" s="41"/>
      <c r="D123" s="248"/>
      <c r="E123" s="249"/>
      <c r="F123" s="248"/>
      <c r="G123" s="285"/>
      <c r="H123" s="281"/>
      <c r="I123" s="104">
        <v>2</v>
      </c>
      <c r="J123" s="967" t="s">
        <v>236</v>
      </c>
      <c r="K123" s="968"/>
      <c r="L123" s="753"/>
      <c r="M123" s="471"/>
      <c r="N123" s="472"/>
      <c r="O123" s="471"/>
      <c r="P123" s="473">
        <f t="shared" si="60"/>
        <v>0</v>
      </c>
      <c r="Q123" s="473"/>
      <c r="R123" s="473"/>
      <c r="S123" s="473"/>
      <c r="T123" s="473"/>
      <c r="U123" s="473"/>
      <c r="V123" s="473"/>
      <c r="W123" s="473">
        <f t="shared" si="61"/>
        <v>0</v>
      </c>
      <c r="X123" s="473">
        <f t="shared" si="62"/>
        <v>0</v>
      </c>
      <c r="Y123" s="473">
        <f t="shared" si="62"/>
        <v>0</v>
      </c>
      <c r="Z123" s="473">
        <f t="shared" si="62"/>
        <v>0</v>
      </c>
      <c r="AA123" s="473">
        <f t="shared" si="62"/>
        <v>0</v>
      </c>
      <c r="AB123" s="473">
        <f t="shared" si="63"/>
        <v>0</v>
      </c>
      <c r="AC123" s="457">
        <f t="shared" si="64"/>
        <v>0</v>
      </c>
      <c r="AD123" s="12"/>
      <c r="AE123" s="12"/>
      <c r="AF123" s="149" t="s">
        <v>219</v>
      </c>
      <c r="AG123" s="465"/>
    </row>
    <row r="124" spans="1:33" ht="27.75" customHeight="1" x14ac:dyDescent="0.25">
      <c r="A124" s="30"/>
      <c r="B124" s="18"/>
      <c r="C124" s="41"/>
      <c r="D124" s="248"/>
      <c r="E124" s="249"/>
      <c r="F124" s="248"/>
      <c r="G124" s="285"/>
      <c r="H124" s="281"/>
      <c r="I124" s="104">
        <v>3</v>
      </c>
      <c r="J124" s="967" t="s">
        <v>217</v>
      </c>
      <c r="K124" s="968"/>
      <c r="L124" s="753"/>
      <c r="M124" s="471"/>
      <c r="N124" s="472"/>
      <c r="O124" s="471"/>
      <c r="P124" s="473">
        <f t="shared" si="27"/>
        <v>0</v>
      </c>
      <c r="Q124" s="473"/>
      <c r="R124" s="473"/>
      <c r="S124" s="473"/>
      <c r="T124" s="473"/>
      <c r="U124" s="473"/>
      <c r="V124" s="473"/>
      <c r="W124" s="473">
        <f t="shared" ref="W124:W128" si="65">IF(R124+($N124-$R124)&lt;=0,0,(R124+($N124-$R124)))</f>
        <v>0</v>
      </c>
      <c r="X124" s="473">
        <f t="shared" si="22"/>
        <v>0</v>
      </c>
      <c r="Y124" s="473">
        <f t="shared" si="22"/>
        <v>0</v>
      </c>
      <c r="Z124" s="473">
        <f t="shared" si="22"/>
        <v>0</v>
      </c>
      <c r="AA124" s="473">
        <f t="shared" si="22"/>
        <v>0</v>
      </c>
      <c r="AB124" s="473">
        <f t="shared" si="29"/>
        <v>0</v>
      </c>
      <c r="AC124" s="457">
        <f t="shared" si="26"/>
        <v>0</v>
      </c>
      <c r="AD124" s="12"/>
      <c r="AE124" s="12"/>
      <c r="AF124" s="149" t="s">
        <v>219</v>
      </c>
      <c r="AG124" s="463"/>
    </row>
    <row r="125" spans="1:33" ht="25.5" x14ac:dyDescent="0.25">
      <c r="A125" s="30"/>
      <c r="B125" s="18"/>
      <c r="C125" s="41"/>
      <c r="D125" s="248"/>
      <c r="E125" s="249"/>
      <c r="F125" s="248"/>
      <c r="G125" s="285"/>
      <c r="H125" s="281"/>
      <c r="I125" s="104">
        <v>4</v>
      </c>
      <c r="J125" s="967" t="s">
        <v>422</v>
      </c>
      <c r="K125" s="968"/>
      <c r="L125" s="753"/>
      <c r="M125" s="473"/>
      <c r="N125" s="463"/>
      <c r="O125" s="473"/>
      <c r="P125" s="473">
        <f t="shared" si="27"/>
        <v>0</v>
      </c>
      <c r="Q125" s="473"/>
      <c r="R125" s="473"/>
      <c r="S125" s="473"/>
      <c r="T125" s="473"/>
      <c r="U125" s="473"/>
      <c r="V125" s="473"/>
      <c r="W125" s="473">
        <f t="shared" si="65"/>
        <v>0</v>
      </c>
      <c r="X125" s="473">
        <f t="shared" si="22"/>
        <v>0</v>
      </c>
      <c r="Y125" s="473">
        <f t="shared" si="22"/>
        <v>0</v>
      </c>
      <c r="Z125" s="473">
        <f t="shared" si="22"/>
        <v>0</v>
      </c>
      <c r="AA125" s="473">
        <f t="shared" si="22"/>
        <v>0</v>
      </c>
      <c r="AB125" s="473">
        <f t="shared" si="29"/>
        <v>0</v>
      </c>
      <c r="AC125" s="457">
        <f t="shared" si="26"/>
        <v>0</v>
      </c>
      <c r="AD125" s="153"/>
      <c r="AE125" s="153"/>
      <c r="AF125" s="149" t="s">
        <v>423</v>
      </c>
      <c r="AG125" s="463"/>
    </row>
    <row r="126" spans="1:33" ht="47.25" customHeight="1" x14ac:dyDescent="0.25">
      <c r="A126" s="30"/>
      <c r="B126" s="18"/>
      <c r="C126" s="41"/>
      <c r="D126" s="248"/>
      <c r="E126" s="249"/>
      <c r="F126" s="248"/>
      <c r="G126" s="285"/>
      <c r="H126" s="281"/>
      <c r="I126" s="104">
        <v>5</v>
      </c>
      <c r="J126" s="967" t="s">
        <v>26</v>
      </c>
      <c r="K126" s="968"/>
      <c r="L126" s="753"/>
      <c r="M126" s="473">
        <v>1</v>
      </c>
      <c r="N126" s="463"/>
      <c r="O126" s="473"/>
      <c r="P126" s="473">
        <f t="shared" si="27"/>
        <v>0</v>
      </c>
      <c r="Q126" s="473"/>
      <c r="R126" s="473"/>
      <c r="S126" s="473"/>
      <c r="T126" s="473"/>
      <c r="U126" s="473"/>
      <c r="V126" s="473"/>
      <c r="W126" s="473">
        <f t="shared" si="65"/>
        <v>0</v>
      </c>
      <c r="X126" s="473">
        <f t="shared" si="22"/>
        <v>0</v>
      </c>
      <c r="Y126" s="473">
        <f t="shared" si="22"/>
        <v>0</v>
      </c>
      <c r="Z126" s="473">
        <f t="shared" si="22"/>
        <v>0</v>
      </c>
      <c r="AA126" s="473">
        <f t="shared" si="22"/>
        <v>0</v>
      </c>
      <c r="AB126" s="473">
        <f t="shared" si="29"/>
        <v>0</v>
      </c>
      <c r="AC126" s="457">
        <f t="shared" si="26"/>
        <v>0</v>
      </c>
      <c r="AD126" s="153"/>
      <c r="AE126" s="153"/>
      <c r="AF126" s="149" t="s">
        <v>224</v>
      </c>
      <c r="AG126" s="463"/>
    </row>
    <row r="127" spans="1:33" ht="45" customHeight="1" x14ac:dyDescent="0.25">
      <c r="A127" s="30"/>
      <c r="B127" s="18"/>
      <c r="C127" s="41"/>
      <c r="D127" s="248"/>
      <c r="E127" s="249"/>
      <c r="F127" s="248"/>
      <c r="G127" s="285"/>
      <c r="H127" s="281"/>
      <c r="I127" s="104">
        <v>6</v>
      </c>
      <c r="J127" s="967" t="s">
        <v>216</v>
      </c>
      <c r="K127" s="968"/>
      <c r="L127" s="753"/>
      <c r="M127" s="471"/>
      <c r="N127" s="472"/>
      <c r="O127" s="471"/>
      <c r="P127" s="473">
        <f t="shared" si="27"/>
        <v>0</v>
      </c>
      <c r="Q127" s="473"/>
      <c r="R127" s="473"/>
      <c r="S127" s="473"/>
      <c r="T127" s="473"/>
      <c r="U127" s="473"/>
      <c r="V127" s="473"/>
      <c r="W127" s="473">
        <f t="shared" si="65"/>
        <v>0</v>
      </c>
      <c r="X127" s="473">
        <f t="shared" si="22"/>
        <v>0</v>
      </c>
      <c r="Y127" s="473">
        <f t="shared" si="22"/>
        <v>0</v>
      </c>
      <c r="Z127" s="473">
        <f t="shared" si="22"/>
        <v>0</v>
      </c>
      <c r="AA127" s="473">
        <f t="shared" si="22"/>
        <v>0</v>
      </c>
      <c r="AB127" s="473">
        <f t="shared" si="29"/>
        <v>0</v>
      </c>
      <c r="AC127" s="457">
        <f t="shared" si="26"/>
        <v>0</v>
      </c>
      <c r="AD127" s="12"/>
      <c r="AE127" s="12"/>
      <c r="AF127" s="149" t="s">
        <v>223</v>
      </c>
      <c r="AG127" s="463"/>
    </row>
    <row r="128" spans="1:33" ht="29.25" customHeight="1" x14ac:dyDescent="0.25">
      <c r="A128" s="30"/>
      <c r="B128" s="18"/>
      <c r="C128" s="41"/>
      <c r="D128" s="248"/>
      <c r="E128" s="249"/>
      <c r="F128" s="248"/>
      <c r="G128" s="285"/>
      <c r="H128" s="281"/>
      <c r="I128" s="104">
        <v>7</v>
      </c>
      <c r="J128" s="967" t="s">
        <v>235</v>
      </c>
      <c r="K128" s="968"/>
      <c r="L128" s="753"/>
      <c r="M128" s="471"/>
      <c r="N128" s="472"/>
      <c r="O128" s="471"/>
      <c r="P128" s="473">
        <f t="shared" si="27"/>
        <v>0</v>
      </c>
      <c r="Q128" s="473"/>
      <c r="R128" s="473"/>
      <c r="S128" s="473"/>
      <c r="T128" s="473"/>
      <c r="U128" s="473"/>
      <c r="V128" s="473"/>
      <c r="W128" s="473">
        <f t="shared" si="65"/>
        <v>0</v>
      </c>
      <c r="X128" s="473">
        <f t="shared" si="22"/>
        <v>0</v>
      </c>
      <c r="Y128" s="473">
        <f t="shared" si="22"/>
        <v>0</v>
      </c>
      <c r="Z128" s="473">
        <f t="shared" si="22"/>
        <v>0</v>
      </c>
      <c r="AA128" s="473">
        <f t="shared" si="22"/>
        <v>0</v>
      </c>
      <c r="AB128" s="473">
        <f t="shared" si="29"/>
        <v>0</v>
      </c>
      <c r="AC128" s="457">
        <f t="shared" si="26"/>
        <v>0</v>
      </c>
      <c r="AD128" s="12"/>
      <c r="AE128" s="12"/>
      <c r="AF128" s="149" t="s">
        <v>218</v>
      </c>
      <c r="AG128" s="463"/>
    </row>
    <row r="129" spans="1:33" ht="16.5" x14ac:dyDescent="0.25">
      <c r="A129" s="30"/>
      <c r="B129" s="18"/>
      <c r="C129" s="41"/>
      <c r="D129" s="248"/>
      <c r="E129" s="249"/>
      <c r="F129" s="248"/>
      <c r="G129" s="285"/>
      <c r="H129" s="281"/>
      <c r="I129" s="104"/>
      <c r="J129" s="336"/>
      <c r="K129" s="337"/>
      <c r="L129" s="753"/>
      <c r="M129" s="473"/>
      <c r="N129" s="463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  <c r="AA129" s="473"/>
      <c r="AB129" s="473"/>
      <c r="AC129" s="457"/>
      <c r="AD129" s="153"/>
      <c r="AE129" s="153"/>
      <c r="AF129" s="149"/>
      <c r="AG129" s="463"/>
    </row>
    <row r="130" spans="1:33" ht="30.75" customHeight="1" x14ac:dyDescent="0.25">
      <c r="A130" s="30"/>
      <c r="B130" s="18"/>
      <c r="C130" s="41"/>
      <c r="D130" s="248"/>
      <c r="E130" s="249"/>
      <c r="F130" s="248"/>
      <c r="G130" s="107" t="s">
        <v>16</v>
      </c>
      <c r="H130" s="1080" t="s">
        <v>654</v>
      </c>
      <c r="I130" s="1081"/>
      <c r="J130" s="1081"/>
      <c r="K130" s="1082"/>
      <c r="L130" s="697"/>
      <c r="M130" s="473"/>
      <c r="N130" s="463"/>
      <c r="O130" s="473"/>
      <c r="P130" s="473">
        <f t="shared" si="27"/>
        <v>0</v>
      </c>
      <c r="Q130" s="473"/>
      <c r="R130" s="473"/>
      <c r="S130" s="473"/>
      <c r="T130" s="473"/>
      <c r="U130" s="473"/>
      <c r="V130" s="473"/>
      <c r="W130" s="473">
        <f>IF(R130+($M130-$P130)&lt;=0,0,(R130+($M130-$P130)))</f>
        <v>0</v>
      </c>
      <c r="X130" s="473">
        <f t="shared" si="22"/>
        <v>0</v>
      </c>
      <c r="Y130" s="473">
        <f t="shared" si="22"/>
        <v>0</v>
      </c>
      <c r="Z130" s="473">
        <f t="shared" si="22"/>
        <v>0</v>
      </c>
      <c r="AA130" s="473">
        <f t="shared" si="22"/>
        <v>0</v>
      </c>
      <c r="AB130" s="473">
        <f t="shared" si="29"/>
        <v>0</v>
      </c>
      <c r="AC130" s="457">
        <f t="shared" si="26"/>
        <v>0</v>
      </c>
      <c r="AD130" s="153"/>
      <c r="AE130" s="153"/>
      <c r="AF130" s="149" t="s">
        <v>219</v>
      </c>
      <c r="AG130" s="463"/>
    </row>
    <row r="131" spans="1:33" ht="28.5" customHeight="1" x14ac:dyDescent="0.25">
      <c r="A131" s="30"/>
      <c r="B131" s="18"/>
      <c r="C131" s="41"/>
      <c r="D131" s="248"/>
      <c r="E131" s="249"/>
      <c r="F131" s="248"/>
      <c r="G131" s="285"/>
      <c r="H131" s="281"/>
      <c r="I131" s="1074" t="s">
        <v>634</v>
      </c>
      <c r="J131" s="1075"/>
      <c r="K131" s="1076"/>
      <c r="L131" s="689"/>
      <c r="M131" s="473"/>
      <c r="N131" s="463"/>
      <c r="O131" s="473"/>
      <c r="P131" s="473">
        <f t="shared" ref="P131:P186" si="66">N131+O131</f>
        <v>0</v>
      </c>
      <c r="Q131" s="473"/>
      <c r="R131" s="473"/>
      <c r="S131" s="473"/>
      <c r="T131" s="473"/>
      <c r="U131" s="473"/>
      <c r="V131" s="473"/>
      <c r="W131" s="473">
        <f t="shared" ref="W131:W155" si="67">IF(R131+($M131-$P131)&lt;=0,0,(R131+($M131-$P131)))</f>
        <v>0</v>
      </c>
      <c r="X131" s="473">
        <f t="shared" ref="X131:AA149" si="68">W131+S131</f>
        <v>0</v>
      </c>
      <c r="Y131" s="473">
        <f t="shared" si="68"/>
        <v>0</v>
      </c>
      <c r="Z131" s="473">
        <f t="shared" si="68"/>
        <v>0</v>
      </c>
      <c r="AA131" s="473">
        <f t="shared" si="68"/>
        <v>0</v>
      </c>
      <c r="AB131" s="473">
        <f t="shared" ref="AB131:AB186" si="69">IF(P131-M131-R131&lt;=0,0,(P131-M131-R131))</f>
        <v>0</v>
      </c>
      <c r="AC131" s="457">
        <f t="shared" si="26"/>
        <v>0</v>
      </c>
      <c r="AD131" s="153"/>
      <c r="AE131" s="153"/>
      <c r="AF131" s="149" t="s">
        <v>423</v>
      </c>
      <c r="AG131" s="463"/>
    </row>
    <row r="132" spans="1:33" ht="25.5" x14ac:dyDescent="0.25">
      <c r="A132" s="30"/>
      <c r="B132" s="18"/>
      <c r="C132" s="41"/>
      <c r="D132" s="248"/>
      <c r="E132" s="249"/>
      <c r="F132" s="248"/>
      <c r="G132" s="285"/>
      <c r="H132" s="281"/>
      <c r="I132" s="104">
        <v>1</v>
      </c>
      <c r="J132" s="967" t="s">
        <v>230</v>
      </c>
      <c r="K132" s="968"/>
      <c r="L132" s="753"/>
      <c r="M132" s="471"/>
      <c r="N132" s="472"/>
      <c r="O132" s="471"/>
      <c r="P132" s="473">
        <f t="shared" si="66"/>
        <v>0</v>
      </c>
      <c r="Q132" s="473"/>
      <c r="R132" s="473"/>
      <c r="S132" s="473"/>
      <c r="T132" s="473"/>
      <c r="U132" s="473"/>
      <c r="V132" s="473"/>
      <c r="W132" s="473">
        <f t="shared" ref="W132" si="70">IF(R132+($N132-$R132)&lt;=0,0,(R132+($N132-$R132)))</f>
        <v>0</v>
      </c>
      <c r="X132" s="473">
        <f t="shared" si="68"/>
        <v>0</v>
      </c>
      <c r="Y132" s="473">
        <f t="shared" si="68"/>
        <v>0</v>
      </c>
      <c r="Z132" s="473">
        <f t="shared" si="68"/>
        <v>0</v>
      </c>
      <c r="AA132" s="473">
        <f t="shared" si="68"/>
        <v>0</v>
      </c>
      <c r="AB132" s="473">
        <f t="shared" si="69"/>
        <v>0</v>
      </c>
      <c r="AC132" s="457">
        <f t="shared" si="26"/>
        <v>0</v>
      </c>
      <c r="AD132" s="12"/>
      <c r="AE132" s="73"/>
      <c r="AF132" s="367" t="s">
        <v>231</v>
      </c>
      <c r="AG132" s="463"/>
    </row>
    <row r="133" spans="1:33" ht="34.5" customHeight="1" x14ac:dyDescent="0.25">
      <c r="A133" s="30"/>
      <c r="B133" s="18"/>
      <c r="C133" s="41"/>
      <c r="D133" s="248"/>
      <c r="E133" s="249"/>
      <c r="F133" s="248"/>
      <c r="G133" s="285"/>
      <c r="H133" s="281"/>
      <c r="I133" s="104">
        <v>2</v>
      </c>
      <c r="J133" s="967" t="s">
        <v>217</v>
      </c>
      <c r="K133" s="968"/>
      <c r="L133" s="753"/>
      <c r="M133" s="471"/>
      <c r="N133" s="472"/>
      <c r="O133" s="471"/>
      <c r="P133" s="473">
        <f t="shared" si="66"/>
        <v>0</v>
      </c>
      <c r="Q133" s="473"/>
      <c r="R133" s="473"/>
      <c r="S133" s="473"/>
      <c r="T133" s="473"/>
      <c r="U133" s="473"/>
      <c r="V133" s="473"/>
      <c r="W133" s="473">
        <f t="shared" ref="W133:W139" si="71">IF(R133+($N133-$R133)&lt;=0,0,(R133+($N133-$R133)))</f>
        <v>0</v>
      </c>
      <c r="X133" s="473">
        <f t="shared" si="68"/>
        <v>0</v>
      </c>
      <c r="Y133" s="473">
        <f t="shared" si="68"/>
        <v>0</v>
      </c>
      <c r="Z133" s="473">
        <f t="shared" si="68"/>
        <v>0</v>
      </c>
      <c r="AA133" s="473">
        <f t="shared" si="68"/>
        <v>0</v>
      </c>
      <c r="AB133" s="473">
        <f t="shared" si="69"/>
        <v>0</v>
      </c>
      <c r="AC133" s="457">
        <f t="shared" si="26"/>
        <v>0</v>
      </c>
      <c r="AD133" s="12"/>
      <c r="AE133" s="12"/>
      <c r="AF133" s="149" t="s">
        <v>219</v>
      </c>
      <c r="AG133" s="463"/>
    </row>
    <row r="134" spans="1:33" ht="31.5" customHeight="1" x14ac:dyDescent="0.25">
      <c r="A134" s="30"/>
      <c r="B134" s="18"/>
      <c r="C134" s="41"/>
      <c r="D134" s="248"/>
      <c r="E134" s="249"/>
      <c r="F134" s="248"/>
      <c r="G134" s="239"/>
      <c r="H134" s="281"/>
      <c r="I134" s="104">
        <v>3</v>
      </c>
      <c r="J134" s="967" t="s">
        <v>422</v>
      </c>
      <c r="K134" s="968"/>
      <c r="L134" s="753"/>
      <c r="M134" s="473"/>
      <c r="N134" s="463"/>
      <c r="O134" s="473"/>
      <c r="P134" s="473">
        <f t="shared" si="66"/>
        <v>0</v>
      </c>
      <c r="Q134" s="473"/>
      <c r="R134" s="473"/>
      <c r="S134" s="473"/>
      <c r="T134" s="473"/>
      <c r="U134" s="473"/>
      <c r="V134" s="473"/>
      <c r="W134" s="473">
        <f t="shared" si="71"/>
        <v>0</v>
      </c>
      <c r="X134" s="473">
        <f t="shared" si="68"/>
        <v>0</v>
      </c>
      <c r="Y134" s="473">
        <f t="shared" si="68"/>
        <v>0</v>
      </c>
      <c r="Z134" s="473">
        <f t="shared" si="68"/>
        <v>0</v>
      </c>
      <c r="AA134" s="473">
        <f t="shared" si="68"/>
        <v>0</v>
      </c>
      <c r="AB134" s="473">
        <f t="shared" si="69"/>
        <v>0</v>
      </c>
      <c r="AC134" s="457">
        <f t="shared" ref="AC134:AC139" si="72">IF(W134-AB134&lt;=0,0,(W134-AB134))</f>
        <v>0</v>
      </c>
      <c r="AD134" s="153"/>
      <c r="AE134" s="153"/>
      <c r="AF134" s="149" t="s">
        <v>423</v>
      </c>
      <c r="AG134" s="464"/>
    </row>
    <row r="135" spans="1:33" ht="30.75" customHeight="1" x14ac:dyDescent="0.25">
      <c r="A135" s="30"/>
      <c r="B135" s="18"/>
      <c r="C135" s="41"/>
      <c r="D135" s="248"/>
      <c r="E135" s="249"/>
      <c r="F135" s="248"/>
      <c r="G135" s="239"/>
      <c r="H135" s="281"/>
      <c r="I135" s="104">
        <v>4</v>
      </c>
      <c r="J135" s="967" t="s">
        <v>411</v>
      </c>
      <c r="K135" s="968"/>
      <c r="L135" s="753"/>
      <c r="M135" s="473"/>
      <c r="N135" s="463"/>
      <c r="O135" s="473"/>
      <c r="P135" s="473">
        <f t="shared" si="66"/>
        <v>0</v>
      </c>
      <c r="Q135" s="473"/>
      <c r="R135" s="473"/>
      <c r="S135" s="473"/>
      <c r="T135" s="473"/>
      <c r="U135" s="473"/>
      <c r="V135" s="473"/>
      <c r="W135" s="473">
        <f t="shared" si="71"/>
        <v>0</v>
      </c>
      <c r="X135" s="473">
        <f t="shared" si="68"/>
        <v>0</v>
      </c>
      <c r="Y135" s="473">
        <f t="shared" si="68"/>
        <v>0</v>
      </c>
      <c r="Z135" s="473">
        <f t="shared" si="68"/>
        <v>0</v>
      </c>
      <c r="AA135" s="473">
        <f t="shared" si="68"/>
        <v>0</v>
      </c>
      <c r="AB135" s="473">
        <f t="shared" si="69"/>
        <v>0</v>
      </c>
      <c r="AC135" s="457">
        <f t="shared" si="72"/>
        <v>0</v>
      </c>
      <c r="AD135" s="153"/>
      <c r="AE135" s="153"/>
      <c r="AF135" s="201" t="s">
        <v>416</v>
      </c>
      <c r="AG135" s="463"/>
    </row>
    <row r="136" spans="1:33" ht="43.5" customHeight="1" x14ac:dyDescent="0.25">
      <c r="A136" s="30"/>
      <c r="B136" s="18"/>
      <c r="C136" s="41"/>
      <c r="D136" s="248"/>
      <c r="E136" s="249"/>
      <c r="F136" s="248"/>
      <c r="G136" s="239"/>
      <c r="H136" s="281"/>
      <c r="I136" s="104">
        <v>5</v>
      </c>
      <c r="J136" s="967" t="s">
        <v>26</v>
      </c>
      <c r="K136" s="968"/>
      <c r="L136" s="753"/>
      <c r="M136" s="473">
        <v>1</v>
      </c>
      <c r="N136" s="463"/>
      <c r="O136" s="473"/>
      <c r="P136" s="473">
        <f t="shared" si="66"/>
        <v>0</v>
      </c>
      <c r="Q136" s="473"/>
      <c r="R136" s="473"/>
      <c r="S136" s="473"/>
      <c r="T136" s="473"/>
      <c r="U136" s="473"/>
      <c r="V136" s="473"/>
      <c r="W136" s="473">
        <f t="shared" si="71"/>
        <v>0</v>
      </c>
      <c r="X136" s="473">
        <f t="shared" si="68"/>
        <v>0</v>
      </c>
      <c r="Y136" s="473">
        <f t="shared" si="68"/>
        <v>0</v>
      </c>
      <c r="Z136" s="473">
        <f t="shared" si="68"/>
        <v>0</v>
      </c>
      <c r="AA136" s="473">
        <f t="shared" si="68"/>
        <v>0</v>
      </c>
      <c r="AB136" s="473">
        <f t="shared" si="69"/>
        <v>0</v>
      </c>
      <c r="AC136" s="457">
        <f t="shared" si="72"/>
        <v>0</v>
      </c>
      <c r="AD136" s="153"/>
      <c r="AE136" s="153"/>
      <c r="AF136" s="149" t="s">
        <v>224</v>
      </c>
      <c r="AG136" s="463"/>
    </row>
    <row r="137" spans="1:33" ht="48" customHeight="1" x14ac:dyDescent="0.25">
      <c r="A137" s="30"/>
      <c r="B137" s="18"/>
      <c r="C137" s="41"/>
      <c r="D137" s="248"/>
      <c r="E137" s="249"/>
      <c r="F137" s="248"/>
      <c r="G137" s="239"/>
      <c r="H137" s="281"/>
      <c r="I137" s="104">
        <v>6</v>
      </c>
      <c r="J137" s="967" t="s">
        <v>216</v>
      </c>
      <c r="K137" s="968"/>
      <c r="L137" s="753"/>
      <c r="M137" s="471"/>
      <c r="N137" s="472"/>
      <c r="O137" s="471"/>
      <c r="P137" s="473">
        <f t="shared" si="66"/>
        <v>0</v>
      </c>
      <c r="Q137" s="473"/>
      <c r="R137" s="473"/>
      <c r="S137" s="473"/>
      <c r="T137" s="473"/>
      <c r="U137" s="473"/>
      <c r="V137" s="473"/>
      <c r="W137" s="473">
        <f t="shared" si="71"/>
        <v>0</v>
      </c>
      <c r="X137" s="473">
        <f t="shared" si="68"/>
        <v>0</v>
      </c>
      <c r="Y137" s="473">
        <f t="shared" si="68"/>
        <v>0</v>
      </c>
      <c r="Z137" s="473">
        <f t="shared" si="68"/>
        <v>0</v>
      </c>
      <c r="AA137" s="473">
        <f t="shared" si="68"/>
        <v>0</v>
      </c>
      <c r="AB137" s="473">
        <f t="shared" si="69"/>
        <v>0</v>
      </c>
      <c r="AC137" s="457">
        <f t="shared" si="72"/>
        <v>0</v>
      </c>
      <c r="AD137" s="12"/>
      <c r="AE137" s="12"/>
      <c r="AF137" s="149" t="s">
        <v>223</v>
      </c>
      <c r="AG137" s="463"/>
    </row>
    <row r="138" spans="1:33" ht="27" customHeight="1" x14ac:dyDescent="0.25">
      <c r="A138" s="30"/>
      <c r="B138" s="18"/>
      <c r="C138" s="41"/>
      <c r="D138" s="248"/>
      <c r="E138" s="249"/>
      <c r="F138" s="248"/>
      <c r="G138" s="239"/>
      <c r="H138" s="281"/>
      <c r="I138" s="104">
        <v>7</v>
      </c>
      <c r="J138" s="967" t="s">
        <v>235</v>
      </c>
      <c r="K138" s="968"/>
      <c r="L138" s="753"/>
      <c r="M138" s="471"/>
      <c r="N138" s="472"/>
      <c r="O138" s="471"/>
      <c r="P138" s="473">
        <f t="shared" si="66"/>
        <v>0</v>
      </c>
      <c r="Q138" s="473"/>
      <c r="R138" s="473"/>
      <c r="S138" s="473"/>
      <c r="T138" s="473"/>
      <c r="U138" s="473"/>
      <c r="V138" s="473"/>
      <c r="W138" s="473">
        <f t="shared" si="71"/>
        <v>0</v>
      </c>
      <c r="X138" s="473">
        <f t="shared" si="68"/>
        <v>0</v>
      </c>
      <c r="Y138" s="473">
        <f t="shared" si="68"/>
        <v>0</v>
      </c>
      <c r="Z138" s="473">
        <f t="shared" si="68"/>
        <v>0</v>
      </c>
      <c r="AA138" s="473">
        <f t="shared" si="68"/>
        <v>0</v>
      </c>
      <c r="AB138" s="473">
        <f t="shared" si="69"/>
        <v>0</v>
      </c>
      <c r="AC138" s="457">
        <f t="shared" si="72"/>
        <v>0</v>
      </c>
      <c r="AD138" s="12"/>
      <c r="AE138" s="12"/>
      <c r="AF138" s="149" t="s">
        <v>218</v>
      </c>
      <c r="AG138" s="463"/>
    </row>
    <row r="139" spans="1:33" ht="33" customHeight="1" x14ac:dyDescent="0.25">
      <c r="A139" s="30"/>
      <c r="B139" s="18"/>
      <c r="C139" s="41"/>
      <c r="D139" s="248"/>
      <c r="E139" s="249"/>
      <c r="F139" s="248"/>
      <c r="G139" s="239"/>
      <c r="H139" s="281"/>
      <c r="I139" s="104">
        <v>8</v>
      </c>
      <c r="J139" s="967" t="s">
        <v>217</v>
      </c>
      <c r="K139" s="968"/>
      <c r="L139" s="753"/>
      <c r="M139" s="471"/>
      <c r="N139" s="472"/>
      <c r="O139" s="471"/>
      <c r="P139" s="473">
        <f t="shared" si="66"/>
        <v>0</v>
      </c>
      <c r="Q139" s="473"/>
      <c r="R139" s="473"/>
      <c r="S139" s="473"/>
      <c r="T139" s="473"/>
      <c r="U139" s="473"/>
      <c r="V139" s="473"/>
      <c r="W139" s="473">
        <f t="shared" si="71"/>
        <v>0</v>
      </c>
      <c r="X139" s="473">
        <f t="shared" si="68"/>
        <v>0</v>
      </c>
      <c r="Y139" s="473">
        <f t="shared" si="68"/>
        <v>0</v>
      </c>
      <c r="Z139" s="473">
        <f t="shared" si="68"/>
        <v>0</v>
      </c>
      <c r="AA139" s="473">
        <f t="shared" si="68"/>
        <v>0</v>
      </c>
      <c r="AB139" s="473">
        <f t="shared" si="69"/>
        <v>0</v>
      </c>
      <c r="AC139" s="457">
        <f t="shared" si="72"/>
        <v>0</v>
      </c>
      <c r="AD139" s="12"/>
      <c r="AE139" s="12"/>
      <c r="AF139" s="149" t="s">
        <v>219</v>
      </c>
      <c r="AG139" s="463"/>
    </row>
    <row r="140" spans="1:33" ht="25.5" customHeight="1" x14ac:dyDescent="0.25">
      <c r="A140" s="30"/>
      <c r="B140" s="18"/>
      <c r="C140" s="41"/>
      <c r="D140" s="248"/>
      <c r="E140" s="249"/>
      <c r="F140" s="248"/>
      <c r="G140" s="239"/>
      <c r="H140" s="281"/>
      <c r="I140" s="104"/>
      <c r="J140" s="234"/>
      <c r="K140" s="234"/>
      <c r="L140" s="156"/>
      <c r="M140" s="473"/>
      <c r="N140" s="463"/>
      <c r="O140" s="473"/>
      <c r="P140" s="473"/>
      <c r="Q140" s="473"/>
      <c r="R140" s="473"/>
      <c r="S140" s="473"/>
      <c r="T140" s="473"/>
      <c r="U140" s="473"/>
      <c r="V140" s="473"/>
      <c r="W140" s="473"/>
      <c r="X140" s="473"/>
      <c r="Y140" s="473"/>
      <c r="Z140" s="473"/>
      <c r="AA140" s="473"/>
      <c r="AB140" s="473"/>
      <c r="AC140" s="457"/>
      <c r="AD140" s="153"/>
      <c r="AE140" s="153"/>
      <c r="AF140" s="149"/>
      <c r="AG140" s="463"/>
    </row>
    <row r="141" spans="1:33" ht="42" customHeight="1" x14ac:dyDescent="0.25">
      <c r="A141" s="30"/>
      <c r="B141" s="18"/>
      <c r="C141" s="41"/>
      <c r="D141" s="248"/>
      <c r="E141" s="249"/>
      <c r="F141" s="248"/>
      <c r="G141" s="107" t="s">
        <v>17</v>
      </c>
      <c r="H141" s="1083" t="s">
        <v>655</v>
      </c>
      <c r="I141" s="1084"/>
      <c r="J141" s="1084"/>
      <c r="K141" s="1085"/>
      <c r="L141" s="697"/>
      <c r="M141" s="473"/>
      <c r="N141" s="463"/>
      <c r="O141" s="473"/>
      <c r="P141" s="473">
        <f t="shared" si="66"/>
        <v>0</v>
      </c>
      <c r="Q141" s="473"/>
      <c r="R141" s="473"/>
      <c r="S141" s="473"/>
      <c r="T141" s="473"/>
      <c r="U141" s="473"/>
      <c r="V141" s="473"/>
      <c r="W141" s="473">
        <f t="shared" si="67"/>
        <v>0</v>
      </c>
      <c r="X141" s="473">
        <f t="shared" si="68"/>
        <v>0</v>
      </c>
      <c r="Y141" s="473">
        <f t="shared" si="68"/>
        <v>0</v>
      </c>
      <c r="Z141" s="473">
        <f t="shared" si="68"/>
        <v>0</v>
      </c>
      <c r="AA141" s="473">
        <f t="shared" si="68"/>
        <v>0</v>
      </c>
      <c r="AB141" s="473">
        <f t="shared" si="69"/>
        <v>0</v>
      </c>
      <c r="AC141" s="457">
        <f t="shared" ref="AC141:AC186" si="73">IF(W141-AB141&lt;=0,0,(W141-AB141))</f>
        <v>0</v>
      </c>
      <c r="AD141" s="153"/>
      <c r="AE141" s="153"/>
      <c r="AF141" s="149" t="s">
        <v>224</v>
      </c>
      <c r="AG141" s="463"/>
    </row>
    <row r="142" spans="1:33" ht="30" customHeight="1" x14ac:dyDescent="0.25">
      <c r="A142" s="30"/>
      <c r="B142" s="18"/>
      <c r="C142" s="41"/>
      <c r="D142" s="248"/>
      <c r="E142" s="249"/>
      <c r="F142" s="248"/>
      <c r="G142" s="285"/>
      <c r="H142" s="281"/>
      <c r="I142" s="1074" t="s">
        <v>634</v>
      </c>
      <c r="J142" s="1075"/>
      <c r="K142" s="1076"/>
      <c r="L142" s="689"/>
      <c r="M142" s="473"/>
      <c r="N142" s="463"/>
      <c r="O142" s="473"/>
      <c r="P142" s="473">
        <f t="shared" si="66"/>
        <v>0</v>
      </c>
      <c r="Q142" s="473"/>
      <c r="R142" s="473"/>
      <c r="S142" s="473"/>
      <c r="T142" s="473"/>
      <c r="U142" s="473"/>
      <c r="V142" s="473"/>
      <c r="W142" s="473">
        <f t="shared" si="67"/>
        <v>0</v>
      </c>
      <c r="X142" s="473">
        <f t="shared" si="68"/>
        <v>0</v>
      </c>
      <c r="Y142" s="473">
        <f t="shared" si="68"/>
        <v>0</v>
      </c>
      <c r="Z142" s="473">
        <f t="shared" si="68"/>
        <v>0</v>
      </c>
      <c r="AA142" s="473">
        <f t="shared" si="68"/>
        <v>0</v>
      </c>
      <c r="AB142" s="473">
        <f t="shared" si="69"/>
        <v>0</v>
      </c>
      <c r="AC142" s="457">
        <f t="shared" si="73"/>
        <v>0</v>
      </c>
      <c r="AD142" s="153"/>
      <c r="AE142" s="153"/>
      <c r="AF142" s="149" t="s">
        <v>223</v>
      </c>
      <c r="AG142" s="463"/>
    </row>
    <row r="143" spans="1:33" ht="33" customHeight="1" x14ac:dyDescent="0.25">
      <c r="A143" s="30"/>
      <c r="B143" s="18"/>
      <c r="C143" s="41"/>
      <c r="D143" s="248"/>
      <c r="E143" s="249"/>
      <c r="F143" s="248"/>
      <c r="G143" s="285"/>
      <c r="H143" s="281"/>
      <c r="I143" s="104">
        <v>1</v>
      </c>
      <c r="J143" s="967" t="s">
        <v>217</v>
      </c>
      <c r="K143" s="968"/>
      <c r="L143" s="753"/>
      <c r="M143" s="471"/>
      <c r="N143" s="472"/>
      <c r="O143" s="471"/>
      <c r="P143" s="473">
        <f t="shared" si="66"/>
        <v>0</v>
      </c>
      <c r="Q143" s="473"/>
      <c r="R143" s="473"/>
      <c r="S143" s="473"/>
      <c r="T143" s="473"/>
      <c r="U143" s="473"/>
      <c r="V143" s="473"/>
      <c r="W143" s="473">
        <f t="shared" ref="W143:W144" si="74">IF(R143+($N143-$R143)&lt;=0,0,(R143+($N143-$R143)))</f>
        <v>0</v>
      </c>
      <c r="X143" s="473">
        <f t="shared" si="68"/>
        <v>0</v>
      </c>
      <c r="Y143" s="473">
        <f t="shared" si="68"/>
        <v>0</v>
      </c>
      <c r="Z143" s="473">
        <f t="shared" si="68"/>
        <v>0</v>
      </c>
      <c r="AA143" s="473">
        <f t="shared" si="68"/>
        <v>0</v>
      </c>
      <c r="AB143" s="473">
        <f t="shared" si="69"/>
        <v>0</v>
      </c>
      <c r="AC143" s="457">
        <f t="shared" si="73"/>
        <v>0</v>
      </c>
      <c r="AD143" s="12"/>
      <c r="AE143" s="12"/>
      <c r="AF143" s="149" t="s">
        <v>219</v>
      </c>
      <c r="AG143" s="463"/>
    </row>
    <row r="144" spans="1:33" ht="30.75" customHeight="1" x14ac:dyDescent="0.25">
      <c r="A144" s="30"/>
      <c r="B144" s="18"/>
      <c r="C144" s="41"/>
      <c r="D144" s="248"/>
      <c r="E144" s="249"/>
      <c r="F144" s="248"/>
      <c r="G144" s="285"/>
      <c r="H144" s="281"/>
      <c r="I144" s="104">
        <v>2</v>
      </c>
      <c r="J144" s="967" t="s">
        <v>422</v>
      </c>
      <c r="K144" s="968"/>
      <c r="L144" s="753"/>
      <c r="M144" s="473"/>
      <c r="N144" s="463"/>
      <c r="O144" s="473"/>
      <c r="P144" s="473">
        <f t="shared" si="66"/>
        <v>0</v>
      </c>
      <c r="Q144" s="473"/>
      <c r="R144" s="473"/>
      <c r="S144" s="473"/>
      <c r="T144" s="473"/>
      <c r="U144" s="473"/>
      <c r="V144" s="473"/>
      <c r="W144" s="473">
        <f t="shared" si="74"/>
        <v>0</v>
      </c>
      <c r="X144" s="473">
        <f t="shared" si="68"/>
        <v>0</v>
      </c>
      <c r="Y144" s="473">
        <f t="shared" si="68"/>
        <v>0</v>
      </c>
      <c r="Z144" s="473">
        <f t="shared" si="68"/>
        <v>0</v>
      </c>
      <c r="AA144" s="473">
        <f t="shared" si="68"/>
        <v>0</v>
      </c>
      <c r="AB144" s="473">
        <f t="shared" si="69"/>
        <v>0</v>
      </c>
      <c r="AC144" s="457">
        <f t="shared" si="73"/>
        <v>0</v>
      </c>
      <c r="AD144" s="153"/>
      <c r="AE144" s="153"/>
      <c r="AF144" s="149" t="s">
        <v>423</v>
      </c>
      <c r="AG144" s="468"/>
    </row>
    <row r="145" spans="1:33" ht="16.5" x14ac:dyDescent="0.25">
      <c r="A145" s="30"/>
      <c r="B145" s="18"/>
      <c r="C145" s="41"/>
      <c r="D145" s="248"/>
      <c r="E145" s="249"/>
      <c r="F145" s="248"/>
      <c r="G145" s="239"/>
      <c r="H145" s="281"/>
      <c r="I145" s="104">
        <v>3</v>
      </c>
      <c r="J145" s="1185"/>
      <c r="K145" s="1186"/>
      <c r="L145" s="715"/>
      <c r="M145" s="476"/>
      <c r="N145" s="464"/>
      <c r="O145" s="476"/>
      <c r="P145" s="476"/>
      <c r="Q145" s="476"/>
      <c r="R145" s="476"/>
      <c r="S145" s="476"/>
      <c r="T145" s="476"/>
      <c r="U145" s="476"/>
      <c r="V145" s="476"/>
      <c r="W145" s="476"/>
      <c r="X145" s="476"/>
      <c r="Y145" s="476"/>
      <c r="Z145" s="476"/>
      <c r="AA145" s="476"/>
      <c r="AB145" s="476"/>
      <c r="AC145" s="479"/>
      <c r="AD145" s="178"/>
      <c r="AE145" s="178"/>
      <c r="AF145" s="180"/>
      <c r="AG145" s="464"/>
    </row>
    <row r="146" spans="1:33" ht="16.5" customHeight="1" x14ac:dyDescent="0.25">
      <c r="A146" s="30"/>
      <c r="B146" s="18"/>
      <c r="C146" s="41"/>
      <c r="D146" s="248"/>
      <c r="E146" s="249"/>
      <c r="F146" s="248"/>
      <c r="G146" s="239"/>
      <c r="H146" s="281"/>
      <c r="I146" s="104">
        <v>4</v>
      </c>
      <c r="J146" s="1185"/>
      <c r="K146" s="1186"/>
      <c r="L146" s="816"/>
      <c r="M146" s="473"/>
      <c r="N146" s="463"/>
      <c r="O146" s="473"/>
      <c r="P146" s="473"/>
      <c r="Q146" s="473"/>
      <c r="R146" s="473"/>
      <c r="S146" s="473"/>
      <c r="T146" s="473"/>
      <c r="U146" s="473"/>
      <c r="V146" s="473"/>
      <c r="W146" s="473"/>
      <c r="X146" s="473"/>
      <c r="Y146" s="473"/>
      <c r="Z146" s="473"/>
      <c r="AA146" s="473"/>
      <c r="AB146" s="473"/>
      <c r="AC146" s="443"/>
      <c r="AD146" s="153"/>
      <c r="AE146" s="153"/>
      <c r="AF146" s="175"/>
      <c r="AG146" s="463"/>
    </row>
    <row r="147" spans="1:33" ht="16.5" x14ac:dyDescent="0.25">
      <c r="A147" s="30"/>
      <c r="B147" s="18"/>
      <c r="C147" s="281"/>
      <c r="D147" s="281"/>
      <c r="E147" s="281"/>
      <c r="F147" s="281"/>
      <c r="G147" s="281"/>
      <c r="H147" s="281"/>
      <c r="I147" s="281"/>
      <c r="J147" s="351"/>
      <c r="K147" s="282"/>
      <c r="L147" s="850"/>
      <c r="M147" s="473"/>
      <c r="N147" s="463"/>
      <c r="O147" s="473"/>
      <c r="P147" s="473"/>
      <c r="Q147" s="473"/>
      <c r="R147" s="473"/>
      <c r="S147" s="473"/>
      <c r="T147" s="473"/>
      <c r="U147" s="473"/>
      <c r="V147" s="473"/>
      <c r="W147" s="473"/>
      <c r="X147" s="473"/>
      <c r="Y147" s="473"/>
      <c r="Z147" s="473"/>
      <c r="AA147" s="473"/>
      <c r="AB147" s="473"/>
      <c r="AC147" s="457"/>
      <c r="AD147" s="153"/>
      <c r="AE147" s="153"/>
      <c r="AF147" s="175"/>
      <c r="AG147" s="463"/>
    </row>
    <row r="148" spans="1:33" ht="25.5" customHeight="1" x14ac:dyDescent="0.25">
      <c r="A148" s="30"/>
      <c r="B148" s="18"/>
      <c r="C148" s="281"/>
      <c r="D148" s="281"/>
      <c r="E148" s="281"/>
      <c r="F148" s="281"/>
      <c r="G148" s="281"/>
      <c r="H148" s="281"/>
      <c r="I148" s="1246" t="s">
        <v>27</v>
      </c>
      <c r="J148" s="1247"/>
      <c r="K148" s="1248"/>
      <c r="L148" s="851"/>
      <c r="M148" s="473"/>
      <c r="N148" s="463"/>
      <c r="O148" s="473"/>
      <c r="P148" s="473">
        <f t="shared" si="66"/>
        <v>0</v>
      </c>
      <c r="Q148" s="473"/>
      <c r="R148" s="473"/>
      <c r="S148" s="473"/>
      <c r="T148" s="473"/>
      <c r="U148" s="473"/>
      <c r="V148" s="473"/>
      <c r="W148" s="473">
        <f t="shared" si="67"/>
        <v>0</v>
      </c>
      <c r="X148" s="473">
        <f t="shared" si="68"/>
        <v>0</v>
      </c>
      <c r="Y148" s="473">
        <f t="shared" si="68"/>
        <v>0</v>
      </c>
      <c r="Z148" s="473">
        <f t="shared" si="68"/>
        <v>0</v>
      </c>
      <c r="AA148" s="473">
        <f t="shared" si="68"/>
        <v>0</v>
      </c>
      <c r="AB148" s="473">
        <f t="shared" si="69"/>
        <v>0</v>
      </c>
      <c r="AC148" s="457">
        <f t="shared" si="73"/>
        <v>0</v>
      </c>
      <c r="AD148" s="153"/>
      <c r="AE148" s="153"/>
      <c r="AF148" s="149"/>
      <c r="AG148" s="463"/>
    </row>
    <row r="149" spans="1:33" ht="25.5" customHeight="1" x14ac:dyDescent="0.25">
      <c r="A149" s="30"/>
      <c r="B149" s="18"/>
      <c r="C149" s="281"/>
      <c r="D149" s="281"/>
      <c r="E149" s="281"/>
      <c r="F149" s="281"/>
      <c r="G149" s="281"/>
      <c r="H149" s="281"/>
      <c r="I149" s="166"/>
      <c r="J149" s="1249" t="s">
        <v>518</v>
      </c>
      <c r="K149" s="1250"/>
      <c r="L149" s="729"/>
      <c r="M149" s="473"/>
      <c r="N149" s="463"/>
      <c r="O149" s="473"/>
      <c r="P149" s="473">
        <f t="shared" si="66"/>
        <v>0</v>
      </c>
      <c r="Q149" s="473"/>
      <c r="R149" s="473"/>
      <c r="S149" s="473"/>
      <c r="T149" s="473"/>
      <c r="U149" s="473"/>
      <c r="V149" s="473"/>
      <c r="W149" s="473">
        <f t="shared" si="67"/>
        <v>0</v>
      </c>
      <c r="X149" s="473">
        <f t="shared" si="68"/>
        <v>0</v>
      </c>
      <c r="Y149" s="473">
        <f t="shared" si="68"/>
        <v>0</v>
      </c>
      <c r="Z149" s="473">
        <f t="shared" si="68"/>
        <v>0</v>
      </c>
      <c r="AA149" s="473">
        <f t="shared" si="68"/>
        <v>0</v>
      </c>
      <c r="AB149" s="473">
        <f t="shared" si="69"/>
        <v>0</v>
      </c>
      <c r="AC149" s="457">
        <f t="shared" si="73"/>
        <v>0</v>
      </c>
      <c r="AD149" s="153"/>
      <c r="AE149" s="153"/>
      <c r="AF149" s="149"/>
      <c r="AG149" s="463"/>
    </row>
    <row r="150" spans="1:33" ht="16.5" x14ac:dyDescent="0.25">
      <c r="A150" s="30"/>
      <c r="B150" s="18"/>
      <c r="C150" s="281"/>
      <c r="D150" s="281"/>
      <c r="E150" s="281"/>
      <c r="F150" s="281"/>
      <c r="G150" s="281"/>
      <c r="H150" s="281"/>
      <c r="I150" s="104">
        <v>1</v>
      </c>
      <c r="J150" s="1191" t="s">
        <v>519</v>
      </c>
      <c r="K150" s="1192"/>
      <c r="L150" s="831"/>
      <c r="M150" s="473"/>
      <c r="N150" s="463"/>
      <c r="O150" s="473"/>
      <c r="P150" s="473">
        <f t="shared" si="66"/>
        <v>0</v>
      </c>
      <c r="Q150" s="473"/>
      <c r="R150" s="473"/>
      <c r="S150" s="473"/>
      <c r="T150" s="473"/>
      <c r="U150" s="473"/>
      <c r="V150" s="473"/>
      <c r="W150" s="473">
        <f t="shared" si="67"/>
        <v>0</v>
      </c>
      <c r="X150" s="473">
        <f t="shared" ref="X150:AA150" si="75">W150+S150</f>
        <v>0</v>
      </c>
      <c r="Y150" s="473">
        <f t="shared" si="75"/>
        <v>0</v>
      </c>
      <c r="Z150" s="473">
        <f t="shared" si="75"/>
        <v>0</v>
      </c>
      <c r="AA150" s="473">
        <f t="shared" si="75"/>
        <v>0</v>
      </c>
      <c r="AB150" s="473">
        <f t="shared" si="69"/>
        <v>0</v>
      </c>
      <c r="AC150" s="457">
        <f t="shared" si="73"/>
        <v>0</v>
      </c>
      <c r="AD150" s="153"/>
      <c r="AE150" s="153"/>
      <c r="AF150" s="175"/>
      <c r="AG150" s="463"/>
    </row>
    <row r="151" spans="1:33" ht="58.5" customHeight="1" x14ac:dyDescent="0.25">
      <c r="A151" s="30"/>
      <c r="B151" s="18"/>
      <c r="C151" s="281"/>
      <c r="D151" s="281"/>
      <c r="E151" s="281"/>
      <c r="F151" s="281"/>
      <c r="G151" s="281"/>
      <c r="H151" s="281"/>
      <c r="I151" s="104">
        <v>2</v>
      </c>
      <c r="J151" s="1191" t="s">
        <v>520</v>
      </c>
      <c r="K151" s="1192"/>
      <c r="L151" s="831"/>
      <c r="M151" s="473"/>
      <c r="N151" s="463"/>
      <c r="O151" s="473"/>
      <c r="P151" s="473"/>
      <c r="Q151" s="473"/>
      <c r="R151" s="473"/>
      <c r="S151" s="473"/>
      <c r="T151" s="473"/>
      <c r="U151" s="473"/>
      <c r="V151" s="473"/>
      <c r="W151" s="473"/>
      <c r="X151" s="473"/>
      <c r="Y151" s="473"/>
      <c r="Z151" s="473"/>
      <c r="AA151" s="473"/>
      <c r="AB151" s="473"/>
      <c r="AC151" s="479"/>
      <c r="AD151" s="153"/>
      <c r="AE151" s="153"/>
      <c r="AF151" s="175"/>
      <c r="AG151" s="463"/>
    </row>
    <row r="152" spans="1:33" ht="34.5" customHeight="1" x14ac:dyDescent="0.25">
      <c r="A152" s="30"/>
      <c r="B152" s="18"/>
      <c r="C152" s="281"/>
      <c r="D152" s="281"/>
      <c r="E152" s="281"/>
      <c r="F152" s="281"/>
      <c r="G152" s="281"/>
      <c r="H152" s="281"/>
      <c r="I152" s="104">
        <v>3</v>
      </c>
      <c r="J152" s="1191" t="s">
        <v>521</v>
      </c>
      <c r="K152" s="1192"/>
      <c r="L152" s="831"/>
      <c r="M152" s="473"/>
      <c r="N152" s="463"/>
      <c r="O152" s="473"/>
      <c r="P152" s="473">
        <f t="shared" ref="P152:P153" si="76">N152+O152</f>
        <v>0</v>
      </c>
      <c r="Q152" s="473"/>
      <c r="R152" s="473"/>
      <c r="S152" s="473"/>
      <c r="T152" s="473"/>
      <c r="U152" s="473"/>
      <c r="V152" s="473"/>
      <c r="W152" s="473">
        <f>IF(R152+($M152-$P152)&lt;=0,0,(R152+($M152-$P152)))</f>
        <v>0</v>
      </c>
      <c r="X152" s="473">
        <f t="shared" ref="X152:AA167" si="77">W152+S152</f>
        <v>0</v>
      </c>
      <c r="Y152" s="473">
        <f t="shared" si="77"/>
        <v>0</v>
      </c>
      <c r="Z152" s="473">
        <f t="shared" si="77"/>
        <v>0</v>
      </c>
      <c r="AA152" s="473">
        <f t="shared" si="77"/>
        <v>0</v>
      </c>
      <c r="AB152" s="473">
        <f t="shared" ref="AB152:AB153" si="78">IF(P152-M152-R152&lt;=0,0,(P152-M152-R152))</f>
        <v>0</v>
      </c>
      <c r="AC152" s="457">
        <f t="shared" ref="AC152:AC153" si="79">IF(W152-AB152&lt;=0,0,(W152-AB152))</f>
        <v>0</v>
      </c>
      <c r="AD152" s="153"/>
      <c r="AE152" s="153"/>
      <c r="AF152" s="149" t="s">
        <v>219</v>
      </c>
      <c r="AG152" s="463"/>
    </row>
    <row r="153" spans="1:33" ht="25.5" x14ac:dyDescent="0.25">
      <c r="A153" s="30"/>
      <c r="B153" s="18"/>
      <c r="C153" s="281"/>
      <c r="D153" s="281"/>
      <c r="E153" s="281"/>
      <c r="F153" s="281"/>
      <c r="G153" s="281"/>
      <c r="H153" s="281"/>
      <c r="I153" s="104">
        <v>4</v>
      </c>
      <c r="J153" s="1191" t="s">
        <v>522</v>
      </c>
      <c r="K153" s="1192"/>
      <c r="L153" s="831"/>
      <c r="M153" s="473"/>
      <c r="N153" s="463"/>
      <c r="O153" s="473"/>
      <c r="P153" s="473">
        <f t="shared" si="76"/>
        <v>0</v>
      </c>
      <c r="Q153" s="473"/>
      <c r="R153" s="473"/>
      <c r="S153" s="473"/>
      <c r="T153" s="473"/>
      <c r="U153" s="473"/>
      <c r="V153" s="473"/>
      <c r="W153" s="473">
        <f t="shared" ref="W153" si="80">IF(R153+($M153-$P153)&lt;=0,0,(R153+($M153-$P153)))</f>
        <v>0</v>
      </c>
      <c r="X153" s="473">
        <f t="shared" si="77"/>
        <v>0</v>
      </c>
      <c r="Y153" s="473">
        <f t="shared" si="77"/>
        <v>0</v>
      </c>
      <c r="Z153" s="473">
        <f t="shared" si="77"/>
        <v>0</v>
      </c>
      <c r="AA153" s="473">
        <f t="shared" si="77"/>
        <v>0</v>
      </c>
      <c r="AB153" s="473">
        <f t="shared" si="78"/>
        <v>0</v>
      </c>
      <c r="AC153" s="457">
        <f t="shared" si="79"/>
        <v>0</v>
      </c>
      <c r="AD153" s="153"/>
      <c r="AE153" s="153"/>
      <c r="AF153" s="149" t="s">
        <v>423</v>
      </c>
      <c r="AG153" s="463"/>
    </row>
    <row r="154" spans="1:33" ht="25.5" customHeight="1" x14ac:dyDescent="0.25">
      <c r="A154" s="30"/>
      <c r="B154" s="18"/>
      <c r="C154" s="281"/>
      <c r="D154" s="281"/>
      <c r="E154" s="281"/>
      <c r="F154" s="281"/>
      <c r="G154" s="281"/>
      <c r="H154" s="281"/>
      <c r="I154" s="104">
        <v>5</v>
      </c>
      <c r="J154" s="1191" t="s">
        <v>523</v>
      </c>
      <c r="K154" s="1192"/>
      <c r="L154" s="831"/>
      <c r="M154" s="473"/>
      <c r="N154" s="463"/>
      <c r="O154" s="473"/>
      <c r="P154" s="473">
        <f t="shared" si="66"/>
        <v>0</v>
      </c>
      <c r="Q154" s="473"/>
      <c r="R154" s="473"/>
      <c r="S154" s="473"/>
      <c r="T154" s="473"/>
      <c r="U154" s="473"/>
      <c r="V154" s="473"/>
      <c r="W154" s="473">
        <f t="shared" si="67"/>
        <v>0</v>
      </c>
      <c r="X154" s="473">
        <f t="shared" si="77"/>
        <v>0</v>
      </c>
      <c r="Y154" s="473">
        <f t="shared" si="77"/>
        <v>0</v>
      </c>
      <c r="Z154" s="473">
        <f t="shared" si="77"/>
        <v>0</v>
      </c>
      <c r="AA154" s="473">
        <f t="shared" si="77"/>
        <v>0</v>
      </c>
      <c r="AB154" s="473">
        <f t="shared" si="69"/>
        <v>0</v>
      </c>
      <c r="AC154" s="457">
        <f t="shared" si="73"/>
        <v>0</v>
      </c>
      <c r="AD154" s="153"/>
      <c r="AE154" s="153"/>
      <c r="AF154" s="149"/>
      <c r="AG154" s="463"/>
    </row>
    <row r="155" spans="1:33" ht="28.5" customHeight="1" x14ac:dyDescent="0.25">
      <c r="A155" s="30"/>
      <c r="B155" s="18"/>
      <c r="C155" s="281"/>
      <c r="D155" s="281"/>
      <c r="E155" s="281"/>
      <c r="F155" s="281"/>
      <c r="G155" s="281"/>
      <c r="H155" s="281"/>
      <c r="I155" s="104">
        <v>6</v>
      </c>
      <c r="J155" s="1191" t="s">
        <v>524</v>
      </c>
      <c r="K155" s="1192"/>
      <c r="L155" s="831"/>
      <c r="M155" s="473"/>
      <c r="N155" s="463"/>
      <c r="O155" s="473"/>
      <c r="P155" s="473">
        <f t="shared" si="66"/>
        <v>0</v>
      </c>
      <c r="Q155" s="473"/>
      <c r="R155" s="473"/>
      <c r="S155" s="473"/>
      <c r="T155" s="473"/>
      <c r="U155" s="473"/>
      <c r="V155" s="473"/>
      <c r="W155" s="473">
        <f t="shared" si="67"/>
        <v>0</v>
      </c>
      <c r="X155" s="473">
        <f t="shared" si="77"/>
        <v>0</v>
      </c>
      <c r="Y155" s="473">
        <f t="shared" si="77"/>
        <v>0</v>
      </c>
      <c r="Z155" s="473">
        <f t="shared" si="77"/>
        <v>0</v>
      </c>
      <c r="AA155" s="473">
        <f t="shared" si="77"/>
        <v>0</v>
      </c>
      <c r="AB155" s="473">
        <f t="shared" si="69"/>
        <v>0</v>
      </c>
      <c r="AC155" s="457">
        <f t="shared" si="73"/>
        <v>0</v>
      </c>
      <c r="AD155" s="153"/>
      <c r="AE155" s="153"/>
      <c r="AF155" s="149"/>
      <c r="AG155" s="463"/>
    </row>
    <row r="156" spans="1:33" ht="36.75" customHeight="1" x14ac:dyDescent="0.25">
      <c r="A156" s="30"/>
      <c r="B156" s="18"/>
      <c r="C156" s="281"/>
      <c r="D156" s="281"/>
      <c r="E156" s="281"/>
      <c r="F156" s="281"/>
      <c r="G156" s="281"/>
      <c r="H156" s="281"/>
      <c r="I156" s="104">
        <v>7</v>
      </c>
      <c r="J156" s="1122" t="s">
        <v>525</v>
      </c>
      <c r="K156" s="1124"/>
      <c r="L156" s="691"/>
      <c r="M156" s="473"/>
      <c r="N156" s="463"/>
      <c r="O156" s="473"/>
      <c r="P156" s="473">
        <f t="shared" si="66"/>
        <v>0</v>
      </c>
      <c r="Q156" s="473"/>
      <c r="R156" s="473"/>
      <c r="S156" s="473"/>
      <c r="T156" s="473"/>
      <c r="U156" s="473"/>
      <c r="V156" s="473"/>
      <c r="W156" s="473">
        <f>IF(R156+($M156-$P156)&lt;=0,0,(R156+($M156-$P156)))</f>
        <v>0</v>
      </c>
      <c r="X156" s="473">
        <f t="shared" si="77"/>
        <v>0</v>
      </c>
      <c r="Y156" s="473">
        <f t="shared" si="77"/>
        <v>0</v>
      </c>
      <c r="Z156" s="473">
        <f t="shared" si="77"/>
        <v>0</v>
      </c>
      <c r="AA156" s="473">
        <f t="shared" si="77"/>
        <v>0</v>
      </c>
      <c r="AB156" s="473">
        <f t="shared" si="69"/>
        <v>0</v>
      </c>
      <c r="AC156" s="457">
        <f t="shared" si="73"/>
        <v>0</v>
      </c>
      <c r="AD156" s="153"/>
      <c r="AE156" s="153"/>
      <c r="AF156" s="175"/>
      <c r="AG156" s="463"/>
    </row>
    <row r="157" spans="1:33" ht="16.5" customHeight="1" x14ac:dyDescent="0.25">
      <c r="A157" s="30"/>
      <c r="B157" s="18"/>
      <c r="C157" s="281"/>
      <c r="D157" s="281"/>
      <c r="E157" s="281"/>
      <c r="F157" s="281"/>
      <c r="G157" s="281"/>
      <c r="H157" s="281"/>
      <c r="I157" s="104">
        <v>8</v>
      </c>
      <c r="J157" s="1122" t="s">
        <v>526</v>
      </c>
      <c r="K157" s="1124"/>
      <c r="L157" s="691"/>
      <c r="M157" s="473"/>
      <c r="N157" s="463"/>
      <c r="O157" s="473"/>
      <c r="P157" s="473"/>
      <c r="Q157" s="473"/>
      <c r="R157" s="473"/>
      <c r="S157" s="473"/>
      <c r="T157" s="473"/>
      <c r="U157" s="473"/>
      <c r="V157" s="473"/>
      <c r="W157" s="473"/>
      <c r="X157" s="473"/>
      <c r="Y157" s="473"/>
      <c r="Z157" s="473"/>
      <c r="AA157" s="473"/>
      <c r="AB157" s="473"/>
      <c r="AC157" s="457"/>
      <c r="AD157" s="153"/>
      <c r="AE157" s="153"/>
      <c r="AF157" s="175"/>
      <c r="AG157" s="463"/>
    </row>
    <row r="158" spans="1:33" ht="16.5" x14ac:dyDescent="0.25">
      <c r="A158" s="30"/>
      <c r="B158" s="18"/>
      <c r="C158" s="281"/>
      <c r="D158" s="281"/>
      <c r="E158" s="281"/>
      <c r="F158" s="281"/>
      <c r="G158" s="281"/>
      <c r="H158" s="281"/>
      <c r="I158" s="104">
        <v>9</v>
      </c>
      <c r="J158" s="1191" t="s">
        <v>527</v>
      </c>
      <c r="K158" s="1192"/>
      <c r="L158" s="712"/>
      <c r="M158" s="476"/>
      <c r="N158" s="464"/>
      <c r="O158" s="476"/>
      <c r="P158" s="476">
        <f t="shared" si="66"/>
        <v>0</v>
      </c>
      <c r="Q158" s="476"/>
      <c r="R158" s="476"/>
      <c r="S158" s="476"/>
      <c r="T158" s="476"/>
      <c r="U158" s="476"/>
      <c r="V158" s="476"/>
      <c r="W158" s="476">
        <f>IF(R158+($M158-$P158)&lt;=0,0,(R158+($M158-$P158)))</f>
        <v>0</v>
      </c>
      <c r="X158" s="476">
        <f t="shared" si="77"/>
        <v>0</v>
      </c>
      <c r="Y158" s="476">
        <f t="shared" si="77"/>
        <v>0</v>
      </c>
      <c r="Z158" s="476">
        <f t="shared" si="77"/>
        <v>0</v>
      </c>
      <c r="AA158" s="476">
        <f t="shared" si="77"/>
        <v>0</v>
      </c>
      <c r="AB158" s="476">
        <f t="shared" si="69"/>
        <v>0</v>
      </c>
      <c r="AC158" s="479">
        <f t="shared" si="73"/>
        <v>0</v>
      </c>
      <c r="AD158" s="178"/>
      <c r="AE158" s="178"/>
      <c r="AF158" s="180"/>
      <c r="AG158" s="464"/>
    </row>
    <row r="159" spans="1:33" ht="33.75" customHeight="1" x14ac:dyDescent="0.25">
      <c r="A159" s="30"/>
      <c r="B159" s="18"/>
      <c r="C159" s="281"/>
      <c r="D159" s="281"/>
      <c r="E159" s="281"/>
      <c r="F159" s="281"/>
      <c r="G159" s="281"/>
      <c r="H159" s="281"/>
      <c r="I159" s="104">
        <v>10</v>
      </c>
      <c r="J159" s="1191" t="s">
        <v>528</v>
      </c>
      <c r="K159" s="1192"/>
      <c r="L159" s="831"/>
      <c r="M159" s="473"/>
      <c r="N159" s="463"/>
      <c r="O159" s="473"/>
      <c r="P159" s="473">
        <f t="shared" si="66"/>
        <v>0</v>
      </c>
      <c r="Q159" s="473"/>
      <c r="R159" s="473"/>
      <c r="S159" s="473"/>
      <c r="T159" s="473"/>
      <c r="U159" s="473"/>
      <c r="V159" s="473"/>
      <c r="W159" s="473">
        <f t="shared" ref="W159" si="81">IF(R159+($M159-$P159)&lt;=0,0,(R159+($M159-$P159)))</f>
        <v>0</v>
      </c>
      <c r="X159" s="473">
        <f t="shared" si="77"/>
        <v>0</v>
      </c>
      <c r="Y159" s="473">
        <f t="shared" si="77"/>
        <v>0</v>
      </c>
      <c r="Z159" s="473">
        <f t="shared" si="77"/>
        <v>0</v>
      </c>
      <c r="AA159" s="473">
        <f t="shared" si="77"/>
        <v>0</v>
      </c>
      <c r="AB159" s="473">
        <f t="shared" si="69"/>
        <v>0</v>
      </c>
      <c r="AC159" s="457">
        <f t="shared" si="73"/>
        <v>0</v>
      </c>
      <c r="AD159" s="153"/>
      <c r="AE159" s="153"/>
      <c r="AF159" s="149" t="s">
        <v>224</v>
      </c>
      <c r="AG159" s="463"/>
    </row>
    <row r="160" spans="1:33" ht="25.5" x14ac:dyDescent="0.25">
      <c r="A160" s="30"/>
      <c r="B160" s="40"/>
      <c r="C160" s="281"/>
      <c r="D160" s="281"/>
      <c r="E160" s="281"/>
      <c r="F160" s="281"/>
      <c r="G160" s="281"/>
      <c r="H160" s="281"/>
      <c r="I160" s="104">
        <v>11</v>
      </c>
      <c r="J160" s="1191" t="s">
        <v>529</v>
      </c>
      <c r="K160" s="1192"/>
      <c r="L160" s="831"/>
      <c r="M160" s="473"/>
      <c r="N160" s="463"/>
      <c r="O160" s="473"/>
      <c r="P160" s="473">
        <f t="shared" si="66"/>
        <v>0</v>
      </c>
      <c r="Q160" s="473"/>
      <c r="R160" s="473"/>
      <c r="S160" s="473"/>
      <c r="T160" s="473"/>
      <c r="U160" s="473"/>
      <c r="V160" s="473"/>
      <c r="W160" s="473">
        <f>IF(R160+($M160-$P160)&lt;=0,0,(R160+($M160-$P160)))</f>
        <v>0</v>
      </c>
      <c r="X160" s="473">
        <f t="shared" si="77"/>
        <v>0</v>
      </c>
      <c r="Y160" s="473">
        <f t="shared" si="77"/>
        <v>0</v>
      </c>
      <c r="Z160" s="473">
        <f t="shared" si="77"/>
        <v>0</v>
      </c>
      <c r="AA160" s="473">
        <f t="shared" si="77"/>
        <v>0</v>
      </c>
      <c r="AB160" s="473">
        <f t="shared" si="69"/>
        <v>0</v>
      </c>
      <c r="AC160" s="457">
        <f t="shared" si="73"/>
        <v>0</v>
      </c>
      <c r="AD160" s="153"/>
      <c r="AE160" s="153"/>
      <c r="AF160" s="149" t="s">
        <v>219</v>
      </c>
      <c r="AG160" s="463"/>
    </row>
    <row r="161" spans="1:33" ht="33.75" customHeight="1" x14ac:dyDescent="0.25">
      <c r="A161" s="30"/>
      <c r="B161" s="40"/>
      <c r="C161" s="281"/>
      <c r="D161" s="281"/>
      <c r="E161" s="281"/>
      <c r="F161" s="281"/>
      <c r="G161" s="281"/>
      <c r="H161" s="281"/>
      <c r="I161" s="104">
        <v>12</v>
      </c>
      <c r="J161" s="1191" t="s">
        <v>530</v>
      </c>
      <c r="K161" s="1192"/>
      <c r="L161" s="831"/>
      <c r="M161" s="473"/>
      <c r="N161" s="463"/>
      <c r="O161" s="473"/>
      <c r="P161" s="473">
        <f t="shared" si="66"/>
        <v>0</v>
      </c>
      <c r="Q161" s="473"/>
      <c r="R161" s="473"/>
      <c r="S161" s="473"/>
      <c r="T161" s="473"/>
      <c r="U161" s="473"/>
      <c r="V161" s="473"/>
      <c r="W161" s="473">
        <f t="shared" ref="W161" si="82">IF(R161+($M161-$P161)&lt;=0,0,(R161+($M161-$P161)))</f>
        <v>0</v>
      </c>
      <c r="X161" s="473">
        <f t="shared" si="77"/>
        <v>0</v>
      </c>
      <c r="Y161" s="473">
        <f t="shared" si="77"/>
        <v>0</v>
      </c>
      <c r="Z161" s="473">
        <f t="shared" si="77"/>
        <v>0</v>
      </c>
      <c r="AA161" s="473">
        <f t="shared" si="77"/>
        <v>0</v>
      </c>
      <c r="AB161" s="473">
        <f t="shared" si="69"/>
        <v>0</v>
      </c>
      <c r="AC161" s="457">
        <f t="shared" si="73"/>
        <v>0</v>
      </c>
      <c r="AD161" s="153"/>
      <c r="AE161" s="153"/>
      <c r="AF161" s="149" t="s">
        <v>423</v>
      </c>
      <c r="AG161" s="463"/>
    </row>
    <row r="162" spans="1:33" ht="16.5" x14ac:dyDescent="0.25">
      <c r="A162" s="30"/>
      <c r="B162" s="40"/>
      <c r="C162" s="281"/>
      <c r="D162" s="281"/>
      <c r="E162" s="281"/>
      <c r="F162" s="281"/>
      <c r="G162" s="281"/>
      <c r="H162" s="281"/>
      <c r="I162" s="104">
        <v>13</v>
      </c>
      <c r="J162" s="1191" t="s">
        <v>531</v>
      </c>
      <c r="K162" s="1192"/>
      <c r="L162" s="831"/>
      <c r="M162" s="473"/>
      <c r="N162" s="463"/>
      <c r="O162" s="473"/>
      <c r="P162" s="473">
        <f t="shared" si="66"/>
        <v>0</v>
      </c>
      <c r="Q162" s="473"/>
      <c r="R162" s="473"/>
      <c r="S162" s="473"/>
      <c r="T162" s="473"/>
      <c r="U162" s="473"/>
      <c r="V162" s="473"/>
      <c r="W162" s="473">
        <f>IF(R162+($M162-$P162)&lt;=0,0,(R162+($M162-$P162)))</f>
        <v>0</v>
      </c>
      <c r="X162" s="473">
        <f t="shared" si="77"/>
        <v>0</v>
      </c>
      <c r="Y162" s="473">
        <f t="shared" si="77"/>
        <v>0</v>
      </c>
      <c r="Z162" s="473">
        <f t="shared" si="77"/>
        <v>0</v>
      </c>
      <c r="AA162" s="473">
        <f t="shared" si="77"/>
        <v>0</v>
      </c>
      <c r="AB162" s="473">
        <f t="shared" si="69"/>
        <v>0</v>
      </c>
      <c r="AC162" s="457">
        <f t="shared" si="73"/>
        <v>0</v>
      </c>
      <c r="AD162" s="153"/>
      <c r="AE162" s="153"/>
      <c r="AF162" s="175"/>
      <c r="AG162" s="463"/>
    </row>
    <row r="163" spans="1:33" ht="89.25" customHeight="1" x14ac:dyDescent="0.25">
      <c r="A163" s="30"/>
      <c r="B163" s="40"/>
      <c r="C163" s="281"/>
      <c r="D163" s="281"/>
      <c r="E163" s="281"/>
      <c r="F163" s="281"/>
      <c r="G163" s="281"/>
      <c r="H163" s="281"/>
      <c r="I163" s="104">
        <v>14</v>
      </c>
      <c r="J163" s="1191" t="s">
        <v>532</v>
      </c>
      <c r="K163" s="1192"/>
      <c r="L163" s="831"/>
      <c r="M163" s="473"/>
      <c r="N163" s="463"/>
      <c r="O163" s="473"/>
      <c r="P163" s="473">
        <f t="shared" si="66"/>
        <v>0</v>
      </c>
      <c r="Q163" s="473"/>
      <c r="R163" s="473"/>
      <c r="S163" s="473"/>
      <c r="T163" s="473"/>
      <c r="U163" s="473"/>
      <c r="V163" s="473"/>
      <c r="W163" s="473">
        <f>IF(R163+($M163-$P163)&lt;=0,0,(R163+($M163-$P163)))</f>
        <v>0</v>
      </c>
      <c r="X163" s="473">
        <f t="shared" si="77"/>
        <v>0</v>
      </c>
      <c r="Y163" s="473">
        <f t="shared" si="77"/>
        <v>0</v>
      </c>
      <c r="Z163" s="473">
        <f t="shared" si="77"/>
        <v>0</v>
      </c>
      <c r="AA163" s="473">
        <f t="shared" si="77"/>
        <v>0</v>
      </c>
      <c r="AB163" s="473">
        <f t="shared" si="69"/>
        <v>0</v>
      </c>
      <c r="AC163" s="457">
        <f t="shared" si="73"/>
        <v>0</v>
      </c>
      <c r="AD163" s="153"/>
      <c r="AE163" s="153"/>
      <c r="AF163" s="149"/>
      <c r="AG163" s="463"/>
    </row>
    <row r="164" spans="1:33" ht="88.5" customHeight="1" x14ac:dyDescent="0.25">
      <c r="A164" s="30"/>
      <c r="B164" s="40"/>
      <c r="C164" s="281"/>
      <c r="D164" s="281"/>
      <c r="E164" s="281"/>
      <c r="F164" s="281"/>
      <c r="G164" s="281"/>
      <c r="H164" s="281"/>
      <c r="I164" s="104">
        <v>15</v>
      </c>
      <c r="J164" s="1191" t="s">
        <v>533</v>
      </c>
      <c r="K164" s="1192"/>
      <c r="L164" s="831"/>
      <c r="M164" s="473"/>
      <c r="N164" s="463"/>
      <c r="O164" s="473"/>
      <c r="P164" s="473">
        <f t="shared" si="66"/>
        <v>0</v>
      </c>
      <c r="Q164" s="473"/>
      <c r="R164" s="473"/>
      <c r="S164" s="473"/>
      <c r="T164" s="473"/>
      <c r="U164" s="473"/>
      <c r="V164" s="473"/>
      <c r="W164" s="473">
        <f t="shared" ref="W164:W171" si="83">IF(R164+($M164-$P164)&lt;=0,0,(R164+($M164-$P164)))</f>
        <v>0</v>
      </c>
      <c r="X164" s="473">
        <f t="shared" si="77"/>
        <v>0</v>
      </c>
      <c r="Y164" s="473">
        <f t="shared" si="77"/>
        <v>0</v>
      </c>
      <c r="Z164" s="473">
        <f t="shared" si="77"/>
        <v>0</v>
      </c>
      <c r="AA164" s="473">
        <f t="shared" si="77"/>
        <v>0</v>
      </c>
      <c r="AB164" s="473">
        <f t="shared" si="69"/>
        <v>0</v>
      </c>
      <c r="AC164" s="457">
        <f t="shared" si="73"/>
        <v>0</v>
      </c>
      <c r="AD164" s="153"/>
      <c r="AE164" s="153"/>
      <c r="AF164" s="149"/>
      <c r="AG164" s="463"/>
    </row>
    <row r="165" spans="1:33" ht="16.5" x14ac:dyDescent="0.25">
      <c r="A165" s="30"/>
      <c r="B165" s="40"/>
      <c r="C165" s="281"/>
      <c r="D165" s="281"/>
      <c r="E165" s="281"/>
      <c r="F165" s="281"/>
      <c r="G165" s="281"/>
      <c r="H165" s="281"/>
      <c r="I165" s="104">
        <v>16</v>
      </c>
      <c r="J165" s="1191" t="s">
        <v>534</v>
      </c>
      <c r="K165" s="1192"/>
      <c r="L165" s="831"/>
      <c r="M165" s="473"/>
      <c r="N165" s="463"/>
      <c r="O165" s="473"/>
      <c r="P165" s="473">
        <f t="shared" si="66"/>
        <v>0</v>
      </c>
      <c r="Q165" s="473"/>
      <c r="R165" s="473"/>
      <c r="S165" s="473"/>
      <c r="T165" s="473"/>
      <c r="U165" s="473"/>
      <c r="V165" s="473"/>
      <c r="W165" s="473">
        <f t="shared" si="83"/>
        <v>0</v>
      </c>
      <c r="X165" s="473">
        <f t="shared" si="77"/>
        <v>0</v>
      </c>
      <c r="Y165" s="473">
        <f t="shared" si="77"/>
        <v>0</v>
      </c>
      <c r="Z165" s="473">
        <f t="shared" si="77"/>
        <v>0</v>
      </c>
      <c r="AA165" s="473">
        <f t="shared" si="77"/>
        <v>0</v>
      </c>
      <c r="AB165" s="473">
        <f t="shared" si="69"/>
        <v>0</v>
      </c>
      <c r="AC165" s="443">
        <f t="shared" si="73"/>
        <v>0</v>
      </c>
      <c r="AD165" s="153"/>
      <c r="AE165" s="153"/>
      <c r="AF165" s="175"/>
      <c r="AG165" s="463"/>
    </row>
    <row r="166" spans="1:33" ht="29.25" customHeight="1" x14ac:dyDescent="0.25">
      <c r="A166" s="30"/>
      <c r="B166" s="40"/>
      <c r="C166" s="281"/>
      <c r="D166" s="281"/>
      <c r="E166" s="281"/>
      <c r="F166" s="281"/>
      <c r="G166" s="281"/>
      <c r="H166" s="281"/>
      <c r="I166" s="104">
        <v>17</v>
      </c>
      <c r="J166" s="1191" t="s">
        <v>535</v>
      </c>
      <c r="K166" s="1192"/>
      <c r="L166" s="831"/>
      <c r="M166" s="473"/>
      <c r="N166" s="463"/>
      <c r="O166" s="473"/>
      <c r="P166" s="473">
        <f t="shared" si="66"/>
        <v>0</v>
      </c>
      <c r="Q166" s="473"/>
      <c r="R166" s="473"/>
      <c r="S166" s="473"/>
      <c r="T166" s="473"/>
      <c r="U166" s="473"/>
      <c r="V166" s="473"/>
      <c r="W166" s="473">
        <f t="shared" si="83"/>
        <v>0</v>
      </c>
      <c r="X166" s="473">
        <f t="shared" si="77"/>
        <v>0</v>
      </c>
      <c r="Y166" s="473">
        <f t="shared" si="77"/>
        <v>0</v>
      </c>
      <c r="Z166" s="473">
        <f t="shared" si="77"/>
        <v>0</v>
      </c>
      <c r="AA166" s="473">
        <f t="shared" si="77"/>
        <v>0</v>
      </c>
      <c r="AB166" s="473">
        <f t="shared" si="69"/>
        <v>0</v>
      </c>
      <c r="AC166" s="457">
        <f t="shared" si="73"/>
        <v>0</v>
      </c>
      <c r="AD166" s="153"/>
      <c r="AE166" s="153"/>
      <c r="AF166" s="175"/>
      <c r="AG166" s="463"/>
    </row>
    <row r="167" spans="1:33" ht="22.5" customHeight="1" x14ac:dyDescent="0.25">
      <c r="A167" s="30"/>
      <c r="B167" s="40"/>
      <c r="C167" s="281"/>
      <c r="D167" s="281"/>
      <c r="E167" s="281"/>
      <c r="F167" s="281"/>
      <c r="G167" s="281"/>
      <c r="H167" s="281"/>
      <c r="I167" s="104">
        <v>18</v>
      </c>
      <c r="J167" s="1191" t="s">
        <v>536</v>
      </c>
      <c r="K167" s="1192"/>
      <c r="L167" s="831"/>
      <c r="M167" s="473"/>
      <c r="N167" s="463"/>
      <c r="O167" s="473"/>
      <c r="P167" s="473">
        <f t="shared" si="66"/>
        <v>0</v>
      </c>
      <c r="Q167" s="473"/>
      <c r="R167" s="473"/>
      <c r="S167" s="473"/>
      <c r="T167" s="473"/>
      <c r="U167" s="473"/>
      <c r="V167" s="473"/>
      <c r="W167" s="473">
        <f t="shared" si="83"/>
        <v>0</v>
      </c>
      <c r="X167" s="473">
        <f t="shared" si="77"/>
        <v>0</v>
      </c>
      <c r="Y167" s="473">
        <f t="shared" si="77"/>
        <v>0</v>
      </c>
      <c r="Z167" s="473">
        <f t="shared" si="77"/>
        <v>0</v>
      </c>
      <c r="AA167" s="473">
        <f t="shared" si="77"/>
        <v>0</v>
      </c>
      <c r="AB167" s="473">
        <f t="shared" si="69"/>
        <v>0</v>
      </c>
      <c r="AC167" s="457">
        <f t="shared" si="73"/>
        <v>0</v>
      </c>
      <c r="AD167" s="153"/>
      <c r="AE167" s="153"/>
      <c r="AF167" s="175"/>
      <c r="AG167" s="463"/>
    </row>
    <row r="168" spans="1:33" ht="33.75" customHeight="1" x14ac:dyDescent="0.25">
      <c r="A168" s="30"/>
      <c r="B168" s="40"/>
      <c r="C168" s="281"/>
      <c r="D168" s="281"/>
      <c r="E168" s="281"/>
      <c r="F168" s="281"/>
      <c r="G168" s="281"/>
      <c r="H168" s="281"/>
      <c r="I168" s="104">
        <v>19</v>
      </c>
      <c r="J168" s="1191" t="s">
        <v>537</v>
      </c>
      <c r="K168" s="1192"/>
      <c r="L168" s="831"/>
      <c r="M168" s="473">
        <v>1</v>
      </c>
      <c r="N168" s="463"/>
      <c r="O168" s="473"/>
      <c r="P168" s="473">
        <f t="shared" si="66"/>
        <v>0</v>
      </c>
      <c r="Q168" s="473"/>
      <c r="R168" s="473"/>
      <c r="S168" s="473"/>
      <c r="T168" s="473"/>
      <c r="U168" s="473"/>
      <c r="V168" s="473"/>
      <c r="W168" s="473">
        <f t="shared" si="83"/>
        <v>1</v>
      </c>
      <c r="X168" s="473">
        <f t="shared" ref="X168:AA183" si="84">W168+S168</f>
        <v>1</v>
      </c>
      <c r="Y168" s="473">
        <f t="shared" si="84"/>
        <v>1</v>
      </c>
      <c r="Z168" s="473">
        <f t="shared" si="84"/>
        <v>1</v>
      </c>
      <c r="AA168" s="473">
        <f t="shared" si="84"/>
        <v>1</v>
      </c>
      <c r="AB168" s="473">
        <f t="shared" si="69"/>
        <v>0</v>
      </c>
      <c r="AC168" s="457">
        <f t="shared" si="73"/>
        <v>1</v>
      </c>
      <c r="AD168" s="153"/>
      <c r="AE168" s="153"/>
      <c r="AF168" s="175"/>
      <c r="AG168" s="463"/>
    </row>
    <row r="169" spans="1:33" ht="16.5" x14ac:dyDescent="0.25">
      <c r="A169" s="30"/>
      <c r="B169" s="40"/>
      <c r="C169" s="281"/>
      <c r="D169" s="281"/>
      <c r="E169" s="281"/>
      <c r="F169" s="281"/>
      <c r="G169" s="281"/>
      <c r="H169" s="281"/>
      <c r="I169" s="104">
        <v>20</v>
      </c>
      <c r="J169" s="1191" t="s">
        <v>538</v>
      </c>
      <c r="K169" s="1192"/>
      <c r="L169" s="831"/>
      <c r="M169" s="473"/>
      <c r="N169" s="463"/>
      <c r="O169" s="473"/>
      <c r="P169" s="473">
        <f t="shared" si="66"/>
        <v>0</v>
      </c>
      <c r="Q169" s="473"/>
      <c r="R169" s="473"/>
      <c r="S169" s="473"/>
      <c r="T169" s="473"/>
      <c r="U169" s="473"/>
      <c r="V169" s="473"/>
      <c r="W169" s="473">
        <f t="shared" si="83"/>
        <v>0</v>
      </c>
      <c r="X169" s="473">
        <f t="shared" si="84"/>
        <v>0</v>
      </c>
      <c r="Y169" s="473">
        <f t="shared" si="84"/>
        <v>0</v>
      </c>
      <c r="Z169" s="473">
        <f t="shared" si="84"/>
        <v>0</v>
      </c>
      <c r="AA169" s="473">
        <f t="shared" si="84"/>
        <v>0</v>
      </c>
      <c r="AB169" s="473">
        <f t="shared" si="69"/>
        <v>0</v>
      </c>
      <c r="AC169" s="457">
        <f t="shared" si="73"/>
        <v>0</v>
      </c>
      <c r="AD169" s="153"/>
      <c r="AE169" s="153"/>
      <c r="AF169" s="175"/>
      <c r="AG169" s="463"/>
    </row>
    <row r="170" spans="1:33" ht="95.25" customHeight="1" x14ac:dyDescent="0.25">
      <c r="A170" s="30"/>
      <c r="B170" s="40"/>
      <c r="C170" s="281"/>
      <c r="D170" s="281"/>
      <c r="E170" s="281"/>
      <c r="F170" s="281"/>
      <c r="G170" s="281"/>
      <c r="H170" s="281"/>
      <c r="I170" s="104">
        <v>21</v>
      </c>
      <c r="J170" s="1191" t="s">
        <v>539</v>
      </c>
      <c r="K170" s="1192"/>
      <c r="L170" s="831"/>
      <c r="M170" s="473"/>
      <c r="N170" s="463"/>
      <c r="O170" s="473"/>
      <c r="P170" s="473">
        <f t="shared" si="66"/>
        <v>0</v>
      </c>
      <c r="Q170" s="473"/>
      <c r="R170" s="473"/>
      <c r="S170" s="473"/>
      <c r="T170" s="473"/>
      <c r="U170" s="473"/>
      <c r="V170" s="473"/>
      <c r="W170" s="473">
        <f t="shared" si="83"/>
        <v>0</v>
      </c>
      <c r="X170" s="473">
        <f t="shared" si="84"/>
        <v>0</v>
      </c>
      <c r="Y170" s="473">
        <f t="shared" si="84"/>
        <v>0</v>
      </c>
      <c r="Z170" s="473">
        <f t="shared" si="84"/>
        <v>0</v>
      </c>
      <c r="AA170" s="473">
        <f t="shared" si="84"/>
        <v>0</v>
      </c>
      <c r="AB170" s="473">
        <f t="shared" si="69"/>
        <v>0</v>
      </c>
      <c r="AC170" s="478">
        <f t="shared" si="73"/>
        <v>0</v>
      </c>
      <c r="AD170" s="153"/>
      <c r="AE170" s="153"/>
      <c r="AF170" s="149"/>
      <c r="AG170" s="463"/>
    </row>
    <row r="171" spans="1:33" ht="94.5" customHeight="1" x14ac:dyDescent="0.25">
      <c r="A171" s="30"/>
      <c r="B171" s="40"/>
      <c r="C171" s="281"/>
      <c r="D171" s="281"/>
      <c r="E171" s="281"/>
      <c r="F171" s="281"/>
      <c r="G171" s="281"/>
      <c r="H171" s="281"/>
      <c r="I171" s="104">
        <v>22</v>
      </c>
      <c r="J171" s="1191" t="s">
        <v>540</v>
      </c>
      <c r="K171" s="1192"/>
      <c r="L171" s="831"/>
      <c r="M171" s="473"/>
      <c r="N171" s="463"/>
      <c r="O171" s="473"/>
      <c r="P171" s="473">
        <f t="shared" si="66"/>
        <v>0</v>
      </c>
      <c r="Q171" s="473"/>
      <c r="R171" s="473"/>
      <c r="S171" s="473"/>
      <c r="T171" s="473"/>
      <c r="U171" s="473"/>
      <c r="V171" s="473"/>
      <c r="W171" s="473">
        <f t="shared" si="83"/>
        <v>0</v>
      </c>
      <c r="X171" s="473">
        <f t="shared" si="84"/>
        <v>0</v>
      </c>
      <c r="Y171" s="473">
        <f t="shared" si="84"/>
        <v>0</v>
      </c>
      <c r="Z171" s="473">
        <f t="shared" si="84"/>
        <v>0</v>
      </c>
      <c r="AA171" s="473">
        <f t="shared" si="84"/>
        <v>0</v>
      </c>
      <c r="AB171" s="473">
        <f t="shared" si="69"/>
        <v>0</v>
      </c>
      <c r="AC171" s="457">
        <f t="shared" si="73"/>
        <v>0</v>
      </c>
      <c r="AD171" s="153"/>
      <c r="AE171" s="153"/>
      <c r="AF171" s="149"/>
      <c r="AG171" s="463"/>
    </row>
    <row r="172" spans="1:33" ht="16.5" customHeight="1" x14ac:dyDescent="0.25">
      <c r="A172" s="30"/>
      <c r="B172" s="40"/>
      <c r="C172" s="281"/>
      <c r="D172" s="281"/>
      <c r="E172" s="281"/>
      <c r="F172" s="281"/>
      <c r="G172" s="281"/>
      <c r="H172" s="281"/>
      <c r="I172" s="104">
        <v>23</v>
      </c>
      <c r="J172" s="1191" t="s">
        <v>541</v>
      </c>
      <c r="K172" s="1192"/>
      <c r="L172" s="831"/>
      <c r="M172" s="473"/>
      <c r="N172" s="463"/>
      <c r="O172" s="473"/>
      <c r="P172" s="473">
        <f t="shared" si="66"/>
        <v>0</v>
      </c>
      <c r="Q172" s="473"/>
      <c r="R172" s="473"/>
      <c r="S172" s="473"/>
      <c r="T172" s="473"/>
      <c r="U172" s="473"/>
      <c r="V172" s="473"/>
      <c r="W172" s="473">
        <f>IF(R172+($M172-$P172)&lt;=0,0,(R172+($M172-$P172)))</f>
        <v>0</v>
      </c>
      <c r="X172" s="473">
        <f t="shared" si="84"/>
        <v>0</v>
      </c>
      <c r="Y172" s="473">
        <f t="shared" si="84"/>
        <v>0</v>
      </c>
      <c r="Z172" s="473">
        <f t="shared" si="84"/>
        <v>0</v>
      </c>
      <c r="AA172" s="473">
        <f t="shared" si="84"/>
        <v>0</v>
      </c>
      <c r="AB172" s="473">
        <f t="shared" si="69"/>
        <v>0</v>
      </c>
      <c r="AC172" s="457">
        <f t="shared" si="73"/>
        <v>0</v>
      </c>
      <c r="AD172" s="153"/>
      <c r="AE172" s="153"/>
      <c r="AF172" s="175"/>
      <c r="AG172" s="463"/>
    </row>
    <row r="173" spans="1:33" ht="16.5" x14ac:dyDescent="0.25">
      <c r="A173" s="30"/>
      <c r="B173" s="40"/>
      <c r="C173" s="281"/>
      <c r="D173" s="281"/>
      <c r="E173" s="281"/>
      <c r="F173" s="281"/>
      <c r="G173" s="281"/>
      <c r="H173" s="281"/>
      <c r="I173" s="104">
        <v>24</v>
      </c>
      <c r="J173" s="1191" t="s">
        <v>542</v>
      </c>
      <c r="K173" s="1192"/>
      <c r="L173" s="831"/>
      <c r="M173" s="473"/>
      <c r="N173" s="463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473"/>
      <c r="Z173" s="473"/>
      <c r="AA173" s="473"/>
      <c r="AB173" s="473"/>
      <c r="AC173" s="457"/>
      <c r="AD173" s="153"/>
      <c r="AE173" s="153"/>
      <c r="AF173" s="175"/>
      <c r="AG173" s="463"/>
    </row>
    <row r="174" spans="1:33" ht="16.5" x14ac:dyDescent="0.25">
      <c r="A174" s="30"/>
      <c r="B174" s="40"/>
      <c r="C174" s="281"/>
      <c r="D174" s="281"/>
      <c r="E174" s="281"/>
      <c r="F174" s="281"/>
      <c r="G174" s="281"/>
      <c r="H174" s="281"/>
      <c r="I174" s="104">
        <v>25</v>
      </c>
      <c r="J174" s="1191" t="s">
        <v>543</v>
      </c>
      <c r="K174" s="1192"/>
      <c r="L174" s="832"/>
      <c r="M174" s="474"/>
      <c r="N174" s="465"/>
      <c r="O174" s="474"/>
      <c r="P174" s="474"/>
      <c r="Q174" s="474"/>
      <c r="R174" s="474"/>
      <c r="S174" s="474"/>
      <c r="T174" s="474"/>
      <c r="U174" s="474"/>
      <c r="V174" s="474"/>
      <c r="W174" s="474"/>
      <c r="X174" s="474"/>
      <c r="Y174" s="474"/>
      <c r="Z174" s="474"/>
      <c r="AA174" s="474"/>
      <c r="AB174" s="474"/>
      <c r="AC174" s="458"/>
      <c r="AD174" s="203"/>
      <c r="AE174" s="203"/>
      <c r="AF174" s="206"/>
      <c r="AG174" s="465"/>
    </row>
    <row r="175" spans="1:33" ht="39" customHeight="1" x14ac:dyDescent="0.25">
      <c r="A175" s="30"/>
      <c r="B175" s="40"/>
      <c r="C175" s="281"/>
      <c r="D175" s="281"/>
      <c r="E175" s="281"/>
      <c r="F175" s="281"/>
      <c r="G175" s="281"/>
      <c r="H175" s="281"/>
      <c r="I175" s="104">
        <v>26</v>
      </c>
      <c r="J175" s="1191" t="s">
        <v>545</v>
      </c>
      <c r="K175" s="1192"/>
      <c r="L175" s="831"/>
      <c r="M175" s="473">
        <v>1</v>
      </c>
      <c r="N175" s="463"/>
      <c r="O175" s="473"/>
      <c r="P175" s="473">
        <f t="shared" si="66"/>
        <v>0</v>
      </c>
      <c r="Q175" s="473"/>
      <c r="R175" s="473"/>
      <c r="S175" s="473"/>
      <c r="T175" s="473"/>
      <c r="U175" s="473"/>
      <c r="V175" s="473"/>
      <c r="W175" s="473">
        <f>IF(R175+($M175-$P175)&lt;=0,0,(R175+($M175-$P175)))</f>
        <v>1</v>
      </c>
      <c r="X175" s="473">
        <f t="shared" si="84"/>
        <v>1</v>
      </c>
      <c r="Y175" s="473">
        <f t="shared" si="84"/>
        <v>1</v>
      </c>
      <c r="Z175" s="473">
        <f t="shared" si="84"/>
        <v>1</v>
      </c>
      <c r="AA175" s="473">
        <f t="shared" si="84"/>
        <v>1</v>
      </c>
      <c r="AB175" s="473">
        <f t="shared" si="69"/>
        <v>0</v>
      </c>
      <c r="AC175" s="443">
        <f t="shared" si="73"/>
        <v>1</v>
      </c>
      <c r="AD175" s="153"/>
      <c r="AE175" s="153"/>
      <c r="AF175" s="175"/>
      <c r="AG175" s="463"/>
    </row>
    <row r="176" spans="1:33" ht="16.5" x14ac:dyDescent="0.25">
      <c r="A176" s="30"/>
      <c r="B176" s="40"/>
      <c r="C176" s="281"/>
      <c r="D176" s="281"/>
      <c r="E176" s="281"/>
      <c r="F176" s="281"/>
      <c r="G176" s="281"/>
      <c r="H176" s="281"/>
      <c r="I176" s="104">
        <v>27</v>
      </c>
      <c r="J176" s="1191" t="s">
        <v>546</v>
      </c>
      <c r="K176" s="1192"/>
      <c r="L176" s="831"/>
      <c r="M176" s="473"/>
      <c r="N176" s="463"/>
      <c r="O176" s="473"/>
      <c r="P176" s="473">
        <f t="shared" si="66"/>
        <v>0</v>
      </c>
      <c r="Q176" s="473"/>
      <c r="R176" s="473"/>
      <c r="S176" s="473"/>
      <c r="T176" s="473"/>
      <c r="U176" s="473"/>
      <c r="V176" s="473"/>
      <c r="W176" s="473">
        <f>IF(R176+($M176-$P176)&lt;=0,0,(R176+($M176-$P176)))</f>
        <v>0</v>
      </c>
      <c r="X176" s="473">
        <f t="shared" si="84"/>
        <v>0</v>
      </c>
      <c r="Y176" s="473">
        <f t="shared" si="84"/>
        <v>0</v>
      </c>
      <c r="Z176" s="473">
        <f t="shared" si="84"/>
        <v>0</v>
      </c>
      <c r="AA176" s="473">
        <f t="shared" si="84"/>
        <v>0</v>
      </c>
      <c r="AB176" s="473">
        <f t="shared" si="69"/>
        <v>0</v>
      </c>
      <c r="AC176" s="457">
        <f t="shared" si="73"/>
        <v>0</v>
      </c>
      <c r="AD176" s="153"/>
      <c r="AE176" s="153"/>
      <c r="AF176" s="175"/>
      <c r="AG176" s="463"/>
    </row>
    <row r="177" spans="1:33" ht="88.5" customHeight="1" x14ac:dyDescent="0.25">
      <c r="A177" s="30"/>
      <c r="B177" s="40"/>
      <c r="C177" s="281"/>
      <c r="D177" s="281"/>
      <c r="E177" s="281"/>
      <c r="F177" s="281"/>
      <c r="G177" s="281"/>
      <c r="H177" s="281"/>
      <c r="I177" s="104"/>
      <c r="J177" s="1198" t="s">
        <v>547</v>
      </c>
      <c r="K177" s="1199"/>
      <c r="L177" s="729"/>
      <c r="M177" s="473"/>
      <c r="N177" s="463"/>
      <c r="O177" s="473"/>
      <c r="P177" s="473">
        <f t="shared" si="66"/>
        <v>0</v>
      </c>
      <c r="Q177" s="473"/>
      <c r="R177" s="473"/>
      <c r="S177" s="473"/>
      <c r="T177" s="473"/>
      <c r="U177" s="473"/>
      <c r="V177" s="473"/>
      <c r="W177" s="473">
        <f>IF(R177+($M177-$P177)&lt;=0,0,(R177+($M177-$P177)))</f>
        <v>0</v>
      </c>
      <c r="X177" s="473">
        <f t="shared" si="84"/>
        <v>0</v>
      </c>
      <c r="Y177" s="473">
        <f t="shared" si="84"/>
        <v>0</v>
      </c>
      <c r="Z177" s="473">
        <f t="shared" si="84"/>
        <v>0</v>
      </c>
      <c r="AA177" s="473">
        <f t="shared" si="84"/>
        <v>0</v>
      </c>
      <c r="AB177" s="473">
        <f t="shared" si="69"/>
        <v>0</v>
      </c>
      <c r="AC177" s="457">
        <f t="shared" si="73"/>
        <v>0</v>
      </c>
      <c r="AD177" s="153"/>
      <c r="AE177" s="153"/>
      <c r="AF177" s="149"/>
      <c r="AG177" s="463"/>
    </row>
    <row r="178" spans="1:33" ht="90" customHeight="1" x14ac:dyDescent="0.25">
      <c r="A178" s="30"/>
      <c r="B178" s="40"/>
      <c r="C178" s="281"/>
      <c r="D178" s="281"/>
      <c r="E178" s="281"/>
      <c r="F178" s="281"/>
      <c r="G178" s="281"/>
      <c r="H178" s="281"/>
      <c r="I178" s="104">
        <v>1</v>
      </c>
      <c r="J178" s="1191" t="s">
        <v>548</v>
      </c>
      <c r="K178" s="1192"/>
      <c r="L178" s="831"/>
      <c r="M178" s="473"/>
      <c r="N178" s="463"/>
      <c r="O178" s="473"/>
      <c r="P178" s="473">
        <f t="shared" si="66"/>
        <v>0</v>
      </c>
      <c r="Q178" s="473"/>
      <c r="R178" s="473"/>
      <c r="S178" s="473"/>
      <c r="T178" s="473"/>
      <c r="U178" s="473"/>
      <c r="V178" s="473"/>
      <c r="W178" s="473">
        <f>IF(R178+($M178-$P178)&lt;=0,0,(R178+($M178-$P178)))</f>
        <v>0</v>
      </c>
      <c r="X178" s="473">
        <f t="shared" si="84"/>
        <v>0</v>
      </c>
      <c r="Y178" s="473">
        <f t="shared" si="84"/>
        <v>0</v>
      </c>
      <c r="Z178" s="473">
        <f t="shared" si="84"/>
        <v>0</v>
      </c>
      <c r="AA178" s="473">
        <f t="shared" si="84"/>
        <v>0</v>
      </c>
      <c r="AB178" s="473">
        <f t="shared" si="69"/>
        <v>0</v>
      </c>
      <c r="AC178" s="457">
        <f t="shared" si="73"/>
        <v>0</v>
      </c>
      <c r="AD178" s="153"/>
      <c r="AE178" s="153"/>
      <c r="AF178" s="149"/>
      <c r="AG178" s="463"/>
    </row>
    <row r="179" spans="1:33" ht="16.5" x14ac:dyDescent="0.25">
      <c r="A179" s="30"/>
      <c r="B179" s="40"/>
      <c r="C179" s="281"/>
      <c r="D179" s="281"/>
      <c r="E179" s="281"/>
      <c r="F179" s="281"/>
      <c r="G179" s="281"/>
      <c r="H179" s="281"/>
      <c r="I179" s="104">
        <v>2</v>
      </c>
      <c r="J179" s="1191" t="s">
        <v>550</v>
      </c>
      <c r="K179" s="1192"/>
      <c r="L179" s="831"/>
      <c r="M179" s="473"/>
      <c r="N179" s="463"/>
      <c r="O179" s="473"/>
      <c r="P179" s="473">
        <f t="shared" si="66"/>
        <v>0</v>
      </c>
      <c r="Q179" s="473"/>
      <c r="R179" s="473"/>
      <c r="S179" s="473"/>
      <c r="T179" s="473"/>
      <c r="U179" s="473"/>
      <c r="V179" s="473"/>
      <c r="W179" s="473">
        <f>IF(R179+($M179-$P179)&lt;=0,0,(R179+($M179-$P179)))</f>
        <v>0</v>
      </c>
      <c r="X179" s="473">
        <f t="shared" si="84"/>
        <v>0</v>
      </c>
      <c r="Y179" s="473">
        <f t="shared" si="84"/>
        <v>0</v>
      </c>
      <c r="Z179" s="473">
        <f t="shared" si="84"/>
        <v>0</v>
      </c>
      <c r="AA179" s="473">
        <f t="shared" si="84"/>
        <v>0</v>
      </c>
      <c r="AB179" s="473">
        <f t="shared" si="69"/>
        <v>0</v>
      </c>
      <c r="AC179" s="457">
        <f t="shared" si="73"/>
        <v>0</v>
      </c>
      <c r="AD179" s="153"/>
      <c r="AE179" s="153"/>
      <c r="AF179" s="175"/>
      <c r="AG179" s="463"/>
    </row>
    <row r="180" spans="1:33" ht="16.5" x14ac:dyDescent="0.25">
      <c r="A180" s="30"/>
      <c r="B180" s="40"/>
      <c r="C180" s="281"/>
      <c r="D180" s="281"/>
      <c r="E180" s="281"/>
      <c r="F180" s="281"/>
      <c r="G180" s="281"/>
      <c r="H180" s="281"/>
      <c r="I180" s="104">
        <v>3</v>
      </c>
      <c r="J180" s="1191" t="s">
        <v>551</v>
      </c>
      <c r="K180" s="1192"/>
      <c r="L180" s="831"/>
      <c r="M180" s="473"/>
      <c r="N180" s="463"/>
      <c r="O180" s="473"/>
      <c r="P180" s="473"/>
      <c r="Q180" s="473"/>
      <c r="R180" s="473"/>
      <c r="S180" s="473"/>
      <c r="T180" s="473"/>
      <c r="U180" s="473"/>
      <c r="V180" s="473"/>
      <c r="W180" s="473"/>
      <c r="X180" s="473"/>
      <c r="Y180" s="473"/>
      <c r="Z180" s="473"/>
      <c r="AA180" s="473"/>
      <c r="AB180" s="473"/>
      <c r="AC180" s="478"/>
      <c r="AD180" s="153"/>
      <c r="AE180" s="153"/>
      <c r="AF180" s="175"/>
      <c r="AG180" s="463"/>
    </row>
    <row r="181" spans="1:33" ht="16.5" x14ac:dyDescent="0.25">
      <c r="A181" s="30"/>
      <c r="B181" s="40"/>
      <c r="C181" s="281"/>
      <c r="D181" s="281"/>
      <c r="E181" s="281"/>
      <c r="F181" s="281"/>
      <c r="G181" s="281"/>
      <c r="H181" s="281"/>
      <c r="I181" s="104"/>
      <c r="J181" s="1198" t="s">
        <v>552</v>
      </c>
      <c r="K181" s="1199"/>
      <c r="L181" s="729"/>
      <c r="M181" s="473"/>
      <c r="N181" s="463"/>
      <c r="O181" s="473"/>
      <c r="P181" s="473">
        <f t="shared" si="66"/>
        <v>0</v>
      </c>
      <c r="Q181" s="473"/>
      <c r="R181" s="473"/>
      <c r="S181" s="473"/>
      <c r="T181" s="473"/>
      <c r="U181" s="473"/>
      <c r="V181" s="473"/>
      <c r="W181" s="473">
        <f t="shared" ref="W181:W186" si="85">IF(R181+($M181-$P181)&lt;=0,0,(R181+($M181-$P181)))</f>
        <v>0</v>
      </c>
      <c r="X181" s="473">
        <f t="shared" si="84"/>
        <v>0</v>
      </c>
      <c r="Y181" s="473">
        <f t="shared" si="84"/>
        <v>0</v>
      </c>
      <c r="Z181" s="473">
        <f t="shared" si="84"/>
        <v>0</v>
      </c>
      <c r="AA181" s="473">
        <f t="shared" si="84"/>
        <v>0</v>
      </c>
      <c r="AB181" s="473">
        <f t="shared" si="69"/>
        <v>0</v>
      </c>
      <c r="AC181" s="457">
        <f t="shared" si="73"/>
        <v>0</v>
      </c>
      <c r="AD181" s="153"/>
      <c r="AE181" s="153"/>
      <c r="AF181" s="175"/>
      <c r="AG181" s="463"/>
    </row>
    <row r="182" spans="1:33" ht="16.5" x14ac:dyDescent="0.25">
      <c r="A182" s="30"/>
      <c r="B182" s="40"/>
      <c r="C182" s="281"/>
      <c r="D182" s="281"/>
      <c r="E182" s="281"/>
      <c r="F182" s="281"/>
      <c r="G182" s="281"/>
      <c r="H182" s="281"/>
      <c r="I182" s="104">
        <v>1</v>
      </c>
      <c r="J182" s="1191" t="s">
        <v>553</v>
      </c>
      <c r="K182" s="1192"/>
      <c r="L182" s="831"/>
      <c r="M182" s="473"/>
      <c r="N182" s="463"/>
      <c r="O182" s="473"/>
      <c r="P182" s="473">
        <f t="shared" si="66"/>
        <v>0</v>
      </c>
      <c r="Q182" s="473"/>
      <c r="R182" s="473"/>
      <c r="S182" s="473"/>
      <c r="T182" s="473"/>
      <c r="U182" s="473"/>
      <c r="V182" s="473"/>
      <c r="W182" s="473">
        <f t="shared" si="85"/>
        <v>0</v>
      </c>
      <c r="X182" s="473">
        <f t="shared" si="84"/>
        <v>0</v>
      </c>
      <c r="Y182" s="473">
        <f t="shared" si="84"/>
        <v>0</v>
      </c>
      <c r="Z182" s="473">
        <f t="shared" si="84"/>
        <v>0</v>
      </c>
      <c r="AA182" s="473">
        <f t="shared" si="84"/>
        <v>0</v>
      </c>
      <c r="AB182" s="473">
        <f t="shared" si="69"/>
        <v>0</v>
      </c>
      <c r="AC182" s="457">
        <f t="shared" si="73"/>
        <v>0</v>
      </c>
      <c r="AD182" s="153"/>
      <c r="AE182" s="153"/>
      <c r="AF182" s="175"/>
      <c r="AG182" s="463"/>
    </row>
    <row r="183" spans="1:33" ht="16.5" x14ac:dyDescent="0.25">
      <c r="A183" s="30"/>
      <c r="B183" s="40"/>
      <c r="C183" s="281"/>
      <c r="D183" s="281"/>
      <c r="E183" s="281"/>
      <c r="F183" s="281"/>
      <c r="G183" s="281"/>
      <c r="H183" s="281"/>
      <c r="I183" s="104">
        <v>2</v>
      </c>
      <c r="J183" s="1191" t="s">
        <v>554</v>
      </c>
      <c r="K183" s="1192"/>
      <c r="L183" s="831"/>
      <c r="M183" s="473"/>
      <c r="N183" s="463"/>
      <c r="O183" s="473"/>
      <c r="P183" s="473">
        <f t="shared" si="66"/>
        <v>0</v>
      </c>
      <c r="Q183" s="473"/>
      <c r="R183" s="473"/>
      <c r="S183" s="473"/>
      <c r="T183" s="473"/>
      <c r="U183" s="473"/>
      <c r="V183" s="473"/>
      <c r="W183" s="473">
        <f t="shared" si="85"/>
        <v>0</v>
      </c>
      <c r="X183" s="473">
        <f t="shared" si="84"/>
        <v>0</v>
      </c>
      <c r="Y183" s="473">
        <f t="shared" si="84"/>
        <v>0</v>
      </c>
      <c r="Z183" s="473">
        <f t="shared" si="84"/>
        <v>0</v>
      </c>
      <c r="AA183" s="473">
        <f t="shared" si="84"/>
        <v>0</v>
      </c>
      <c r="AB183" s="473">
        <f t="shared" si="69"/>
        <v>0</v>
      </c>
      <c r="AC183" s="443">
        <f t="shared" si="73"/>
        <v>0</v>
      </c>
      <c r="AD183" s="153"/>
      <c r="AE183" s="153"/>
      <c r="AF183" s="175"/>
      <c r="AG183" s="463"/>
    </row>
    <row r="184" spans="1:33" ht="33.75" customHeight="1" x14ac:dyDescent="0.25">
      <c r="A184" s="30"/>
      <c r="B184" s="40"/>
      <c r="C184" s="281"/>
      <c r="D184" s="281"/>
      <c r="E184" s="281"/>
      <c r="F184" s="281"/>
      <c r="G184" s="281"/>
      <c r="H184" s="281"/>
      <c r="I184" s="104">
        <v>3</v>
      </c>
      <c r="J184" s="1191" t="s">
        <v>555</v>
      </c>
      <c r="K184" s="1192"/>
      <c r="L184" s="831"/>
      <c r="M184" s="473"/>
      <c r="N184" s="463"/>
      <c r="O184" s="473"/>
      <c r="P184" s="473">
        <f t="shared" si="66"/>
        <v>0</v>
      </c>
      <c r="Q184" s="473"/>
      <c r="R184" s="473"/>
      <c r="S184" s="473"/>
      <c r="T184" s="473"/>
      <c r="U184" s="473"/>
      <c r="V184" s="473"/>
      <c r="W184" s="473">
        <f t="shared" si="85"/>
        <v>0</v>
      </c>
      <c r="X184" s="473">
        <f t="shared" ref="X184:AA186" si="86">W184+S184</f>
        <v>0</v>
      </c>
      <c r="Y184" s="473">
        <f t="shared" si="86"/>
        <v>0</v>
      </c>
      <c r="Z184" s="473">
        <f t="shared" si="86"/>
        <v>0</v>
      </c>
      <c r="AA184" s="473">
        <f t="shared" si="86"/>
        <v>0</v>
      </c>
      <c r="AB184" s="473">
        <f t="shared" si="69"/>
        <v>0</v>
      </c>
      <c r="AC184" s="457">
        <f t="shared" si="73"/>
        <v>0</v>
      </c>
      <c r="AD184" s="153"/>
      <c r="AE184" s="153"/>
      <c r="AF184" s="175"/>
      <c r="AG184" s="463"/>
    </row>
    <row r="185" spans="1:33" ht="16.5" x14ac:dyDescent="0.25">
      <c r="A185" s="30"/>
      <c r="B185" s="40"/>
      <c r="C185" s="281"/>
      <c r="D185" s="281"/>
      <c r="E185" s="281"/>
      <c r="F185" s="281"/>
      <c r="G185" s="281"/>
      <c r="H185" s="281"/>
      <c r="I185" s="104"/>
      <c r="J185" s="1198" t="s">
        <v>557</v>
      </c>
      <c r="K185" s="1199"/>
      <c r="L185" s="729"/>
      <c r="M185" s="473"/>
      <c r="N185" s="463"/>
      <c r="O185" s="473"/>
      <c r="P185" s="473">
        <f t="shared" si="66"/>
        <v>0</v>
      </c>
      <c r="Q185" s="473"/>
      <c r="R185" s="473"/>
      <c r="S185" s="473"/>
      <c r="T185" s="473"/>
      <c r="U185" s="473"/>
      <c r="V185" s="473"/>
      <c r="W185" s="473">
        <f t="shared" si="85"/>
        <v>0</v>
      </c>
      <c r="X185" s="473">
        <f t="shared" si="86"/>
        <v>0</v>
      </c>
      <c r="Y185" s="473">
        <f t="shared" si="86"/>
        <v>0</v>
      </c>
      <c r="Z185" s="473">
        <f t="shared" si="86"/>
        <v>0</v>
      </c>
      <c r="AA185" s="473">
        <f t="shared" si="86"/>
        <v>0</v>
      </c>
      <c r="AB185" s="473">
        <f t="shared" si="69"/>
        <v>0</v>
      </c>
      <c r="AC185" s="457">
        <f t="shared" si="73"/>
        <v>0</v>
      </c>
      <c r="AD185" s="153"/>
      <c r="AE185" s="153"/>
      <c r="AF185" s="175"/>
      <c r="AG185" s="463"/>
    </row>
    <row r="186" spans="1:33" ht="16.5" x14ac:dyDescent="0.25">
      <c r="A186" s="30"/>
      <c r="B186" s="40"/>
      <c r="C186" s="281"/>
      <c r="D186" s="281"/>
      <c r="E186" s="281"/>
      <c r="F186" s="281"/>
      <c r="G186" s="281"/>
      <c r="H186" s="281"/>
      <c r="I186" s="104">
        <v>1</v>
      </c>
      <c r="J186" s="1191" t="s">
        <v>558</v>
      </c>
      <c r="K186" s="1192"/>
      <c r="L186" s="831"/>
      <c r="M186" s="473"/>
      <c r="N186" s="463"/>
      <c r="O186" s="473"/>
      <c r="P186" s="473">
        <f t="shared" si="66"/>
        <v>0</v>
      </c>
      <c r="Q186" s="473"/>
      <c r="R186" s="473"/>
      <c r="S186" s="473"/>
      <c r="T186" s="473"/>
      <c r="U186" s="473"/>
      <c r="V186" s="473"/>
      <c r="W186" s="473">
        <f t="shared" si="85"/>
        <v>0</v>
      </c>
      <c r="X186" s="473">
        <f t="shared" si="86"/>
        <v>0</v>
      </c>
      <c r="Y186" s="473">
        <f t="shared" si="86"/>
        <v>0</v>
      </c>
      <c r="Z186" s="473">
        <f t="shared" si="86"/>
        <v>0</v>
      </c>
      <c r="AA186" s="473">
        <f t="shared" si="86"/>
        <v>0</v>
      </c>
      <c r="AB186" s="473">
        <f t="shared" si="69"/>
        <v>0</v>
      </c>
      <c r="AC186" s="457">
        <f t="shared" si="73"/>
        <v>0</v>
      </c>
      <c r="AD186" s="153"/>
      <c r="AE186" s="153"/>
      <c r="AF186" s="175"/>
      <c r="AG186" s="463"/>
    </row>
    <row r="187" spans="1:33" ht="16.5" x14ac:dyDescent="0.25">
      <c r="A187" s="296"/>
      <c r="B187" s="40"/>
      <c r="C187" s="281"/>
      <c r="D187" s="281"/>
      <c r="E187" s="281"/>
      <c r="F187" s="281"/>
      <c r="G187" s="281"/>
      <c r="H187" s="281"/>
      <c r="I187" s="104">
        <v>2</v>
      </c>
      <c r="J187" s="1191" t="s">
        <v>559</v>
      </c>
      <c r="K187" s="1192"/>
      <c r="L187" s="831"/>
      <c r="M187" s="473"/>
      <c r="N187" s="463"/>
      <c r="O187" s="473"/>
      <c r="P187" s="473"/>
      <c r="Q187" s="473"/>
      <c r="R187" s="473"/>
      <c r="S187" s="473"/>
      <c r="T187" s="473"/>
      <c r="U187" s="473"/>
      <c r="V187" s="473"/>
      <c r="W187" s="473"/>
      <c r="X187" s="473"/>
      <c r="Y187" s="473"/>
      <c r="Z187" s="473"/>
      <c r="AA187" s="473"/>
      <c r="AB187" s="473"/>
      <c r="AC187" s="457"/>
      <c r="AD187" s="153"/>
      <c r="AE187" s="153"/>
      <c r="AF187" s="175"/>
      <c r="AG187" s="463"/>
    </row>
    <row r="188" spans="1:33" ht="16.5" x14ac:dyDescent="0.3">
      <c r="B188" s="40"/>
      <c r="C188" s="281"/>
      <c r="D188" s="281"/>
      <c r="E188" s="281"/>
      <c r="F188" s="281"/>
      <c r="G188" s="281"/>
      <c r="H188" s="281"/>
      <c r="I188" s="29">
        <v>3</v>
      </c>
      <c r="J188" s="1200" t="s">
        <v>560</v>
      </c>
      <c r="K188" s="1201"/>
      <c r="L188" s="852"/>
      <c r="R188" s="388"/>
      <c r="S188" s="388"/>
      <c r="T188" s="388"/>
      <c r="U188" s="388"/>
      <c r="V188" s="388"/>
      <c r="W188" s="388"/>
      <c r="X188" s="388"/>
      <c r="Y188" s="388"/>
      <c r="Z188" s="388"/>
      <c r="AA188" s="388"/>
      <c r="AB188" s="388"/>
      <c r="AC188" s="388"/>
      <c r="AD188" s="388"/>
      <c r="AE188" s="388"/>
      <c r="AF188" s="189"/>
    </row>
    <row r="189" spans="1:33" ht="16.5" x14ac:dyDescent="0.3">
      <c r="B189" s="40"/>
      <c r="C189" s="281"/>
      <c r="D189" s="281"/>
      <c r="E189" s="281"/>
      <c r="F189" s="281"/>
      <c r="G189" s="281"/>
      <c r="H189" s="281"/>
      <c r="I189" s="29">
        <v>4</v>
      </c>
      <c r="J189" s="1200" t="s">
        <v>561</v>
      </c>
      <c r="K189" s="1201"/>
      <c r="L189" s="852"/>
      <c r="AF189" s="189"/>
    </row>
    <row r="190" spans="1:33" ht="16.5" x14ac:dyDescent="0.3">
      <c r="B190" s="40"/>
      <c r="C190" s="281"/>
      <c r="D190" s="281"/>
      <c r="E190" s="281"/>
      <c r="F190" s="281"/>
      <c r="G190" s="281"/>
      <c r="H190" s="281"/>
      <c r="I190" s="29">
        <v>5</v>
      </c>
      <c r="J190" s="1200" t="s">
        <v>562</v>
      </c>
      <c r="K190" s="1201"/>
      <c r="L190" s="852"/>
      <c r="AF190" s="189"/>
    </row>
    <row r="191" spans="1:33" ht="16.5" x14ac:dyDescent="0.3">
      <c r="B191" s="40"/>
      <c r="C191" s="281"/>
      <c r="D191" s="281"/>
      <c r="E191" s="281"/>
      <c r="F191" s="281"/>
      <c r="G191" s="281"/>
      <c r="H191" s="281"/>
      <c r="I191" s="29">
        <v>6</v>
      </c>
      <c r="J191" s="1200" t="s">
        <v>563</v>
      </c>
      <c r="K191" s="1201"/>
      <c r="L191" s="852"/>
      <c r="AF191" s="189"/>
    </row>
    <row r="192" spans="1:33" ht="16.5" x14ac:dyDescent="0.3">
      <c r="B192" s="40"/>
      <c r="C192" s="281"/>
      <c r="D192" s="281"/>
      <c r="E192" s="281"/>
      <c r="F192" s="281"/>
      <c r="G192" s="281"/>
      <c r="H192" s="281"/>
      <c r="I192" s="29"/>
      <c r="J192" s="1202" t="s">
        <v>564</v>
      </c>
      <c r="K192" s="1203"/>
      <c r="L192" s="853"/>
      <c r="AF192" s="189"/>
    </row>
    <row r="193" spans="2:32" ht="16.5" x14ac:dyDescent="0.3">
      <c r="B193" s="40"/>
      <c r="C193" s="281"/>
      <c r="D193" s="281"/>
      <c r="E193" s="281"/>
      <c r="F193" s="281"/>
      <c r="G193" s="281"/>
      <c r="H193" s="281"/>
      <c r="I193" s="29">
        <v>1</v>
      </c>
      <c r="J193" s="1200" t="s">
        <v>565</v>
      </c>
      <c r="K193" s="1201"/>
      <c r="L193" s="852"/>
      <c r="AF193" s="189"/>
    </row>
    <row r="194" spans="2:32" ht="16.5" x14ac:dyDescent="0.3">
      <c r="B194" s="40"/>
      <c r="C194" s="281"/>
      <c r="D194" s="281"/>
      <c r="E194" s="281"/>
      <c r="F194" s="281"/>
      <c r="G194" s="281"/>
      <c r="H194" s="281"/>
      <c r="I194" s="29">
        <v>2</v>
      </c>
      <c r="J194" s="1200" t="s">
        <v>566</v>
      </c>
      <c r="K194" s="1201"/>
      <c r="L194" s="852"/>
      <c r="AF194" s="189"/>
    </row>
    <row r="195" spans="2:32" ht="16.5" x14ac:dyDescent="0.3">
      <c r="B195" s="40"/>
      <c r="C195" s="281"/>
      <c r="D195" s="281"/>
      <c r="E195" s="281"/>
      <c r="F195" s="281"/>
      <c r="G195" s="281"/>
      <c r="H195" s="281"/>
      <c r="I195" s="29"/>
      <c r="J195" s="1202" t="s">
        <v>567</v>
      </c>
      <c r="K195" s="1203"/>
      <c r="L195" s="853"/>
      <c r="AF195" s="189"/>
    </row>
    <row r="196" spans="2:32" ht="16.5" x14ac:dyDescent="0.3">
      <c r="B196" s="40"/>
      <c r="C196" s="281"/>
      <c r="D196" s="281"/>
      <c r="E196" s="281"/>
      <c r="F196" s="281"/>
      <c r="G196" s="281"/>
      <c r="H196" s="281"/>
      <c r="I196" s="29">
        <v>1</v>
      </c>
      <c r="J196" s="1200" t="s">
        <v>568</v>
      </c>
      <c r="K196" s="1201"/>
      <c r="L196" s="852"/>
      <c r="AF196" s="189"/>
    </row>
    <row r="197" spans="2:32" ht="16.5" x14ac:dyDescent="0.3">
      <c r="B197" s="40"/>
      <c r="C197" s="281"/>
      <c r="D197" s="281"/>
      <c r="E197" s="281"/>
      <c r="F197" s="281"/>
      <c r="G197" s="281"/>
      <c r="H197" s="281"/>
      <c r="I197" s="29">
        <v>2</v>
      </c>
      <c r="J197" s="1200" t="s">
        <v>569</v>
      </c>
      <c r="K197" s="1201"/>
      <c r="L197" s="852"/>
      <c r="AF197" s="189"/>
    </row>
    <row r="198" spans="2:32" ht="16.5" x14ac:dyDescent="0.3">
      <c r="B198" s="40"/>
      <c r="C198" s="281"/>
      <c r="D198" s="281"/>
      <c r="E198" s="281"/>
      <c r="F198" s="281"/>
      <c r="G198" s="281"/>
      <c r="H198" s="281"/>
      <c r="I198" s="29">
        <v>3</v>
      </c>
      <c r="J198" s="1200" t="s">
        <v>570</v>
      </c>
      <c r="K198" s="1201"/>
      <c r="L198" s="852"/>
      <c r="AF198" s="189"/>
    </row>
    <row r="199" spans="2:32" ht="16.5" x14ac:dyDescent="0.3">
      <c r="B199" s="40"/>
      <c r="C199" s="281"/>
      <c r="D199" s="281"/>
      <c r="E199" s="281"/>
      <c r="F199" s="281"/>
      <c r="G199" s="281"/>
      <c r="H199" s="281"/>
      <c r="I199" s="29">
        <v>4</v>
      </c>
      <c r="J199" s="1200" t="s">
        <v>571</v>
      </c>
      <c r="K199" s="1201"/>
      <c r="L199" s="852"/>
      <c r="AF199" s="189"/>
    </row>
    <row r="200" spans="2:32" ht="16.5" x14ac:dyDescent="0.3">
      <c r="B200" s="40"/>
      <c r="C200" s="281"/>
      <c r="D200" s="281"/>
      <c r="E200" s="281"/>
      <c r="F200" s="281"/>
      <c r="G200" s="281"/>
      <c r="H200" s="281"/>
      <c r="I200" s="29"/>
      <c r="J200" s="1202" t="s">
        <v>572</v>
      </c>
      <c r="K200" s="1203"/>
      <c r="L200" s="853"/>
      <c r="AF200" s="189"/>
    </row>
    <row r="201" spans="2:32" ht="16.5" x14ac:dyDescent="0.3">
      <c r="B201" s="40"/>
      <c r="C201" s="281"/>
      <c r="D201" s="281"/>
      <c r="E201" s="281"/>
      <c r="F201" s="281"/>
      <c r="G201" s="281"/>
      <c r="H201" s="281"/>
      <c r="I201" s="29">
        <v>1</v>
      </c>
      <c r="J201" s="1200" t="s">
        <v>573</v>
      </c>
      <c r="K201" s="1201"/>
      <c r="L201" s="852"/>
      <c r="AF201" s="189"/>
    </row>
    <row r="202" spans="2:32" ht="16.5" x14ac:dyDescent="0.3">
      <c r="B202" s="40"/>
      <c r="C202" s="281"/>
      <c r="D202" s="281"/>
      <c r="E202" s="281"/>
      <c r="F202" s="281"/>
      <c r="G202" s="281"/>
      <c r="H202" s="281"/>
      <c r="I202" s="29">
        <v>2</v>
      </c>
      <c r="J202" s="1200" t="s">
        <v>574</v>
      </c>
      <c r="K202" s="1201"/>
      <c r="L202" s="852"/>
      <c r="AF202" s="189"/>
    </row>
    <row r="203" spans="2:32" ht="16.5" x14ac:dyDescent="0.3">
      <c r="B203" s="40"/>
      <c r="C203" s="281"/>
      <c r="D203" s="281"/>
      <c r="E203" s="281"/>
      <c r="F203" s="281"/>
      <c r="G203" s="281"/>
      <c r="H203" s="281"/>
      <c r="I203" s="29">
        <v>3</v>
      </c>
      <c r="J203" s="1200" t="s">
        <v>575</v>
      </c>
      <c r="K203" s="1201"/>
      <c r="L203" s="852"/>
      <c r="AF203" s="189"/>
    </row>
    <row r="204" spans="2:32" ht="16.5" x14ac:dyDescent="0.3">
      <c r="B204" s="40"/>
      <c r="C204" s="281"/>
      <c r="D204" s="281"/>
      <c r="E204" s="281"/>
      <c r="F204" s="281"/>
      <c r="G204" s="281"/>
      <c r="H204" s="281"/>
      <c r="I204" s="29">
        <v>4</v>
      </c>
      <c r="J204" s="1200" t="s">
        <v>576</v>
      </c>
      <c r="K204" s="1201"/>
      <c r="L204" s="852"/>
      <c r="AF204" s="189"/>
    </row>
    <row r="205" spans="2:32" ht="16.5" x14ac:dyDescent="0.3">
      <c r="B205" s="40"/>
      <c r="C205" s="281"/>
      <c r="D205" s="281"/>
      <c r="E205" s="281"/>
      <c r="F205" s="281"/>
      <c r="G205" s="281"/>
      <c r="H205" s="281"/>
      <c r="I205" s="29">
        <v>5</v>
      </c>
      <c r="J205" s="1200" t="s">
        <v>577</v>
      </c>
      <c r="K205" s="1201"/>
      <c r="L205" s="852"/>
      <c r="AF205" s="189"/>
    </row>
    <row r="206" spans="2:32" ht="16.5" x14ac:dyDescent="0.3">
      <c r="B206" s="40"/>
      <c r="C206" s="281"/>
      <c r="D206" s="281"/>
      <c r="E206" s="281"/>
      <c r="F206" s="281"/>
      <c r="G206" s="281"/>
      <c r="H206" s="281"/>
      <c r="I206" s="29">
        <v>6</v>
      </c>
      <c r="J206" s="1200" t="s">
        <v>578</v>
      </c>
      <c r="K206" s="1201"/>
      <c r="L206" s="852"/>
      <c r="AF206" s="189"/>
    </row>
    <row r="207" spans="2:32" ht="16.5" x14ac:dyDescent="0.3">
      <c r="B207" s="40"/>
      <c r="C207" s="281"/>
      <c r="D207" s="281"/>
      <c r="E207" s="281"/>
      <c r="F207" s="281"/>
      <c r="G207" s="281"/>
      <c r="H207" s="281"/>
      <c r="I207" s="29">
        <v>7</v>
      </c>
      <c r="J207" s="1200" t="s">
        <v>579</v>
      </c>
      <c r="K207" s="1201"/>
      <c r="L207" s="852"/>
      <c r="AF207" s="189"/>
    </row>
    <row r="208" spans="2:32" ht="16.5" x14ac:dyDescent="0.3">
      <c r="B208" s="40"/>
      <c r="C208" s="281"/>
      <c r="D208" s="281"/>
      <c r="E208" s="281"/>
      <c r="F208" s="281"/>
      <c r="G208" s="281"/>
      <c r="H208" s="281"/>
      <c r="I208" s="29">
        <v>8</v>
      </c>
      <c r="J208" s="1200" t="s">
        <v>580</v>
      </c>
      <c r="K208" s="1201"/>
      <c r="L208" s="852"/>
      <c r="AF208" s="189"/>
    </row>
    <row r="209" spans="2:32" ht="16.5" x14ac:dyDescent="0.3">
      <c r="B209" s="40"/>
      <c r="C209" s="281"/>
      <c r="D209" s="281"/>
      <c r="E209" s="281"/>
      <c r="F209" s="281"/>
      <c r="G209" s="281"/>
      <c r="H209" s="281"/>
      <c r="I209" s="29">
        <v>9</v>
      </c>
      <c r="J209" s="1200" t="s">
        <v>581</v>
      </c>
      <c r="K209" s="1201"/>
      <c r="L209" s="852"/>
      <c r="AF209" s="189"/>
    </row>
    <row r="210" spans="2:32" ht="16.5" x14ac:dyDescent="0.3">
      <c r="B210" s="40"/>
      <c r="C210" s="281"/>
      <c r="D210" s="281"/>
      <c r="E210" s="281"/>
      <c r="F210" s="281"/>
      <c r="G210" s="281"/>
      <c r="H210" s="281"/>
      <c r="I210" s="29">
        <v>10</v>
      </c>
      <c r="J210" s="1200" t="s">
        <v>582</v>
      </c>
      <c r="K210" s="1201"/>
      <c r="L210" s="852"/>
      <c r="AF210" s="189"/>
    </row>
    <row r="211" spans="2:32" ht="16.5" x14ac:dyDescent="0.3">
      <c r="B211" s="40"/>
      <c r="C211" s="281"/>
      <c r="D211" s="281"/>
      <c r="E211" s="281"/>
      <c r="F211" s="281"/>
      <c r="G211" s="281"/>
      <c r="H211" s="281"/>
      <c r="I211" s="29">
        <v>11</v>
      </c>
      <c r="J211" s="1200" t="s">
        <v>583</v>
      </c>
      <c r="K211" s="1201"/>
      <c r="L211" s="852"/>
      <c r="AF211" s="189"/>
    </row>
    <row r="212" spans="2:32" ht="16.5" x14ac:dyDescent="0.25">
      <c r="B212" s="40"/>
      <c r="C212" s="281"/>
      <c r="D212" s="281"/>
      <c r="E212" s="281"/>
      <c r="F212" s="281"/>
      <c r="G212" s="281"/>
      <c r="H212" s="281"/>
      <c r="I212" s="66"/>
      <c r="J212" s="352"/>
      <c r="K212" s="353"/>
      <c r="L212" s="854"/>
      <c r="AF212" s="189"/>
    </row>
    <row r="213" spans="2:32" ht="16.5" x14ac:dyDescent="0.25">
      <c r="B213" s="40"/>
      <c r="C213" s="281"/>
      <c r="D213" s="281"/>
      <c r="E213" s="281"/>
      <c r="F213" s="281"/>
      <c r="G213" s="281"/>
      <c r="H213" s="281"/>
      <c r="I213" s="1210" t="s">
        <v>584</v>
      </c>
      <c r="J213" s="1211"/>
      <c r="K213" s="1212"/>
      <c r="L213" s="855"/>
      <c r="AF213" s="189"/>
    </row>
    <row r="214" spans="2:32" ht="16.5" x14ac:dyDescent="0.3">
      <c r="B214" s="40"/>
      <c r="C214" s="281"/>
      <c r="D214" s="281"/>
      <c r="E214" s="281"/>
      <c r="F214" s="281"/>
      <c r="G214" s="281"/>
      <c r="H214" s="281"/>
      <c r="I214" s="29"/>
      <c r="J214" s="317" t="s">
        <v>585</v>
      </c>
      <c r="K214" s="313"/>
      <c r="L214" s="856"/>
      <c r="AF214" s="189"/>
    </row>
    <row r="215" spans="2:32" ht="16.5" x14ac:dyDescent="0.3">
      <c r="B215" s="40"/>
      <c r="C215" s="281"/>
      <c r="D215" s="281"/>
      <c r="E215" s="281"/>
      <c r="F215" s="281"/>
      <c r="G215" s="281"/>
      <c r="H215" s="281"/>
      <c r="I215" s="29">
        <v>1</v>
      </c>
      <c r="J215" s="318" t="s">
        <v>586</v>
      </c>
      <c r="K215" s="313"/>
      <c r="L215" s="856"/>
      <c r="AF215" s="189"/>
    </row>
    <row r="216" spans="2:32" ht="16.5" x14ac:dyDescent="0.3">
      <c r="B216" s="40"/>
      <c r="C216" s="281"/>
      <c r="D216" s="281"/>
      <c r="E216" s="281"/>
      <c r="F216" s="281"/>
      <c r="G216" s="281"/>
      <c r="H216" s="281"/>
      <c r="I216" s="29">
        <v>2</v>
      </c>
      <c r="J216" s="318" t="s">
        <v>587</v>
      </c>
      <c r="K216" s="313"/>
      <c r="L216" s="856"/>
      <c r="AF216" s="189"/>
    </row>
    <row r="217" spans="2:32" ht="16.5" x14ac:dyDescent="0.3">
      <c r="B217" s="40"/>
      <c r="C217" s="281"/>
      <c r="D217" s="281"/>
      <c r="E217" s="281"/>
      <c r="F217" s="281"/>
      <c r="G217" s="281"/>
      <c r="H217" s="281"/>
      <c r="I217" s="29">
        <v>3</v>
      </c>
      <c r="J217" s="318" t="s">
        <v>588</v>
      </c>
      <c r="K217" s="313"/>
      <c r="L217" s="856"/>
      <c r="AF217" s="189"/>
    </row>
    <row r="218" spans="2:32" ht="16.5" x14ac:dyDescent="0.3">
      <c r="B218" s="40"/>
      <c r="C218" s="281"/>
      <c r="D218" s="281"/>
      <c r="E218" s="281"/>
      <c r="F218" s="281"/>
      <c r="G218" s="281"/>
      <c r="H218" s="281"/>
      <c r="I218" s="29">
        <v>4</v>
      </c>
      <c r="J218" s="318" t="s">
        <v>589</v>
      </c>
      <c r="K218" s="313"/>
      <c r="L218" s="856"/>
      <c r="AF218" s="189"/>
    </row>
    <row r="219" spans="2:32" ht="16.5" x14ac:dyDescent="0.3">
      <c r="B219" s="40"/>
      <c r="C219" s="281"/>
      <c r="D219" s="281"/>
      <c r="E219" s="281"/>
      <c r="F219" s="281"/>
      <c r="G219" s="281"/>
      <c r="H219" s="281"/>
      <c r="I219" s="29">
        <v>5</v>
      </c>
      <c r="J219" s="318" t="s">
        <v>590</v>
      </c>
      <c r="K219" s="313"/>
      <c r="L219" s="856"/>
      <c r="AF219" s="189"/>
    </row>
    <row r="220" spans="2:32" ht="16.5" x14ac:dyDescent="0.3">
      <c r="B220" s="40"/>
      <c r="C220" s="281"/>
      <c r="D220" s="281"/>
      <c r="E220" s="281"/>
      <c r="F220" s="281"/>
      <c r="G220" s="281"/>
      <c r="H220" s="281"/>
      <c r="I220" s="29"/>
      <c r="J220" s="317" t="s">
        <v>592</v>
      </c>
      <c r="K220" s="313"/>
      <c r="L220" s="856"/>
      <c r="AF220" s="189"/>
    </row>
    <row r="221" spans="2:32" ht="16.5" x14ac:dyDescent="0.3">
      <c r="B221" s="40"/>
      <c r="C221" s="281"/>
      <c r="D221" s="281"/>
      <c r="E221" s="281"/>
      <c r="F221" s="281"/>
      <c r="G221" s="281"/>
      <c r="H221" s="281"/>
      <c r="I221" s="29">
        <v>1</v>
      </c>
      <c r="J221" s="318" t="s">
        <v>593</v>
      </c>
      <c r="K221" s="313"/>
      <c r="L221" s="856"/>
      <c r="AF221" s="189"/>
    </row>
    <row r="222" spans="2:32" ht="16.5" x14ac:dyDescent="0.3">
      <c r="B222" s="40"/>
      <c r="C222" s="281"/>
      <c r="D222" s="281"/>
      <c r="E222" s="281"/>
      <c r="F222" s="281"/>
      <c r="G222" s="281"/>
      <c r="H222" s="281"/>
      <c r="I222" s="29">
        <v>2</v>
      </c>
      <c r="J222" s="319" t="s">
        <v>594</v>
      </c>
      <c r="K222" s="313"/>
      <c r="L222" s="856"/>
      <c r="AF222" s="189"/>
    </row>
    <row r="223" spans="2:32" ht="16.5" x14ac:dyDescent="0.3">
      <c r="B223" s="40"/>
      <c r="C223" s="281"/>
      <c r="D223" s="281"/>
      <c r="E223" s="281"/>
      <c r="F223" s="281"/>
      <c r="G223" s="281"/>
      <c r="H223" s="281"/>
      <c r="I223" s="29">
        <v>3</v>
      </c>
      <c r="J223" s="319" t="s">
        <v>595</v>
      </c>
      <c r="K223" s="313"/>
      <c r="L223" s="856"/>
      <c r="AF223" s="189"/>
    </row>
    <row r="224" spans="2:32" ht="16.5" x14ac:dyDescent="0.3">
      <c r="B224" s="40"/>
      <c r="C224" s="281"/>
      <c r="D224" s="281"/>
      <c r="E224" s="281"/>
      <c r="F224" s="281"/>
      <c r="G224" s="281"/>
      <c r="H224" s="281"/>
      <c r="I224" s="29">
        <v>4</v>
      </c>
      <c r="J224" s="318" t="s">
        <v>587</v>
      </c>
      <c r="K224" s="313"/>
      <c r="L224" s="856"/>
      <c r="AF224" s="189"/>
    </row>
    <row r="225" spans="2:32" ht="16.5" x14ac:dyDescent="0.3">
      <c r="B225" s="40"/>
      <c r="C225" s="281"/>
      <c r="D225" s="281"/>
      <c r="E225" s="281"/>
      <c r="F225" s="281"/>
      <c r="G225" s="281"/>
      <c r="H225" s="281"/>
      <c r="I225" s="29"/>
      <c r="J225" s="317" t="s">
        <v>596</v>
      </c>
      <c r="K225" s="313"/>
      <c r="L225" s="856"/>
      <c r="AF225" s="189"/>
    </row>
    <row r="226" spans="2:32" ht="16.5" x14ac:dyDescent="0.3">
      <c r="B226" s="40"/>
      <c r="C226" s="281"/>
      <c r="D226" s="281"/>
      <c r="E226" s="281"/>
      <c r="F226" s="281"/>
      <c r="G226" s="281"/>
      <c r="H226" s="281"/>
      <c r="I226" s="29">
        <v>1</v>
      </c>
      <c r="J226" s="318" t="s">
        <v>597</v>
      </c>
      <c r="K226" s="313"/>
      <c r="L226" s="856"/>
      <c r="AF226" s="189"/>
    </row>
    <row r="227" spans="2:32" ht="16.5" x14ac:dyDescent="0.3">
      <c r="B227" s="40"/>
      <c r="C227" s="281"/>
      <c r="D227" s="281"/>
      <c r="E227" s="281"/>
      <c r="F227" s="281"/>
      <c r="G227" s="281"/>
      <c r="H227" s="281"/>
      <c r="I227" s="29">
        <v>2</v>
      </c>
      <c r="J227" s="318" t="s">
        <v>477</v>
      </c>
      <c r="K227" s="313"/>
      <c r="L227" s="856"/>
      <c r="AF227" s="189"/>
    </row>
    <row r="228" spans="2:32" ht="16.5" x14ac:dyDescent="0.3">
      <c r="B228" s="40"/>
      <c r="C228" s="281"/>
      <c r="D228" s="281"/>
      <c r="E228" s="281"/>
      <c r="F228" s="281"/>
      <c r="G228" s="281"/>
      <c r="H228" s="281"/>
      <c r="I228" s="29">
        <v>3</v>
      </c>
      <c r="J228" s="318" t="s">
        <v>587</v>
      </c>
      <c r="K228" s="313"/>
      <c r="L228" s="856"/>
      <c r="AF228" s="189"/>
    </row>
    <row r="229" spans="2:32" ht="16.5" x14ac:dyDescent="0.3">
      <c r="B229" s="40"/>
      <c r="C229" s="281"/>
      <c r="D229" s="281"/>
      <c r="E229" s="281"/>
      <c r="F229" s="281"/>
      <c r="G229" s="281"/>
      <c r="H229" s="281"/>
      <c r="I229" s="29"/>
      <c r="J229" s="317" t="s">
        <v>598</v>
      </c>
      <c r="K229" s="313"/>
      <c r="L229" s="856"/>
      <c r="AF229" s="189"/>
    </row>
    <row r="230" spans="2:32" ht="16.5" x14ac:dyDescent="0.3">
      <c r="B230" s="40"/>
      <c r="C230" s="281"/>
      <c r="D230" s="281"/>
      <c r="E230" s="281"/>
      <c r="F230" s="281"/>
      <c r="G230" s="281"/>
      <c r="H230" s="281"/>
      <c r="I230" s="29">
        <v>1</v>
      </c>
      <c r="J230" s="318" t="s">
        <v>587</v>
      </c>
      <c r="K230" s="313"/>
      <c r="L230" s="856"/>
      <c r="AF230" s="189"/>
    </row>
    <row r="231" spans="2:32" ht="16.5" x14ac:dyDescent="0.3">
      <c r="B231" s="40"/>
      <c r="C231" s="281"/>
      <c r="D231" s="281"/>
      <c r="E231" s="281"/>
      <c r="F231" s="281"/>
      <c r="G231" s="281"/>
      <c r="H231" s="281"/>
      <c r="I231" s="29"/>
      <c r="J231" s="317" t="s">
        <v>599</v>
      </c>
      <c r="K231" s="313"/>
      <c r="L231" s="856"/>
      <c r="AF231" s="189"/>
    </row>
    <row r="232" spans="2:32" ht="16.5" x14ac:dyDescent="0.3">
      <c r="B232" s="40"/>
      <c r="C232" s="281"/>
      <c r="D232" s="281"/>
      <c r="E232" s="281"/>
      <c r="F232" s="281"/>
      <c r="G232" s="281"/>
      <c r="H232" s="281"/>
      <c r="I232" s="29">
        <v>1</v>
      </c>
      <c r="J232" s="318" t="s">
        <v>587</v>
      </c>
      <c r="K232" s="313"/>
      <c r="L232" s="856"/>
      <c r="AF232" s="189"/>
    </row>
    <row r="233" spans="2:32" ht="16.5" x14ac:dyDescent="0.3">
      <c r="B233" s="40"/>
      <c r="C233" s="281"/>
      <c r="D233" s="281"/>
      <c r="E233" s="281"/>
      <c r="F233" s="281"/>
      <c r="G233" s="281"/>
      <c r="H233" s="281"/>
      <c r="I233" s="29"/>
      <c r="J233" s="317" t="s">
        <v>600</v>
      </c>
      <c r="K233" s="313"/>
      <c r="L233" s="856"/>
      <c r="AF233" s="189"/>
    </row>
    <row r="234" spans="2:32" ht="16.5" x14ac:dyDescent="0.3">
      <c r="B234" s="40"/>
      <c r="C234" s="281"/>
      <c r="D234" s="281"/>
      <c r="E234" s="281"/>
      <c r="F234" s="281"/>
      <c r="G234" s="281"/>
      <c r="H234" s="281"/>
      <c r="I234" s="29">
        <v>1</v>
      </c>
      <c r="J234" s="318" t="s">
        <v>601</v>
      </c>
      <c r="K234" s="313"/>
      <c r="L234" s="856"/>
      <c r="AF234" s="189"/>
    </row>
    <row r="235" spans="2:32" ht="16.5" x14ac:dyDescent="0.3">
      <c r="B235" s="40"/>
      <c r="C235" s="281"/>
      <c r="D235" s="281"/>
      <c r="E235" s="281"/>
      <c r="F235" s="281"/>
      <c r="G235" s="281"/>
      <c r="H235" s="281"/>
      <c r="I235" s="29">
        <v>2</v>
      </c>
      <c r="J235" s="318" t="s">
        <v>587</v>
      </c>
      <c r="K235" s="313"/>
      <c r="L235" s="856"/>
      <c r="AF235" s="189"/>
    </row>
    <row r="236" spans="2:32" ht="16.5" x14ac:dyDescent="0.3">
      <c r="B236" s="40"/>
      <c r="C236" s="281"/>
      <c r="D236" s="281"/>
      <c r="E236" s="281"/>
      <c r="F236" s="281"/>
      <c r="G236" s="281"/>
      <c r="H236" s="281"/>
      <c r="I236" s="29"/>
      <c r="J236" s="317" t="s">
        <v>602</v>
      </c>
      <c r="K236" s="313"/>
      <c r="L236" s="856"/>
      <c r="AF236" s="189"/>
    </row>
    <row r="237" spans="2:32" ht="16.5" x14ac:dyDescent="0.3">
      <c r="B237" s="40"/>
      <c r="C237" s="281"/>
      <c r="D237" s="281"/>
      <c r="E237" s="281"/>
      <c r="F237" s="281"/>
      <c r="G237" s="281"/>
      <c r="H237" s="281"/>
      <c r="I237" s="29">
        <v>1</v>
      </c>
      <c r="J237" s="318" t="s">
        <v>603</v>
      </c>
      <c r="K237" s="313"/>
      <c r="L237" s="856"/>
      <c r="AF237" s="189"/>
    </row>
    <row r="238" spans="2:32" ht="16.5" x14ac:dyDescent="0.3">
      <c r="B238" s="40"/>
      <c r="C238" s="281"/>
      <c r="D238" s="281"/>
      <c r="E238" s="281"/>
      <c r="F238" s="281"/>
      <c r="G238" s="281"/>
      <c r="H238" s="281"/>
      <c r="I238" s="29">
        <v>2</v>
      </c>
      <c r="J238" s="318" t="s">
        <v>587</v>
      </c>
      <c r="K238" s="313"/>
      <c r="L238" s="856"/>
      <c r="AF238" s="189"/>
    </row>
    <row r="239" spans="2:32" ht="16.5" x14ac:dyDescent="0.3">
      <c r="B239" s="40"/>
      <c r="C239" s="281"/>
      <c r="D239" s="281"/>
      <c r="E239" s="281"/>
      <c r="F239" s="281"/>
      <c r="G239" s="281"/>
      <c r="H239" s="281"/>
      <c r="I239" s="29"/>
      <c r="J239" s="317" t="s">
        <v>604</v>
      </c>
      <c r="K239" s="313"/>
      <c r="L239" s="856"/>
      <c r="AF239" s="189"/>
    </row>
    <row r="240" spans="2:32" ht="16.5" x14ac:dyDescent="0.3">
      <c r="B240" s="40"/>
      <c r="C240" s="281"/>
      <c r="D240" s="281"/>
      <c r="E240" s="281"/>
      <c r="F240" s="281"/>
      <c r="G240" s="281"/>
      <c r="H240" s="281"/>
      <c r="I240" s="29">
        <v>1</v>
      </c>
      <c r="J240" s="319" t="s">
        <v>605</v>
      </c>
      <c r="K240" s="313"/>
      <c r="L240" s="856"/>
      <c r="AF240" s="189"/>
    </row>
    <row r="241" spans="2:32" ht="16.5" x14ac:dyDescent="0.3">
      <c r="B241" s="40"/>
      <c r="C241" s="281"/>
      <c r="D241" s="281"/>
      <c r="E241" s="281"/>
      <c r="F241" s="281"/>
      <c r="G241" s="281"/>
      <c r="H241" s="281"/>
      <c r="I241" s="29">
        <v>2</v>
      </c>
      <c r="J241" s="318" t="s">
        <v>606</v>
      </c>
      <c r="K241" s="313"/>
      <c r="L241" s="856"/>
      <c r="AF241" s="189"/>
    </row>
    <row r="242" spans="2:32" ht="16.5" x14ac:dyDescent="0.3">
      <c r="B242" s="40"/>
      <c r="C242" s="281"/>
      <c r="D242" s="281"/>
      <c r="E242" s="281"/>
      <c r="F242" s="281"/>
      <c r="G242" s="281"/>
      <c r="H242" s="281"/>
      <c r="I242" s="29">
        <v>3</v>
      </c>
      <c r="J242" s="320" t="s">
        <v>587</v>
      </c>
      <c r="K242" s="313"/>
      <c r="L242" s="856"/>
      <c r="AF242" s="189"/>
    </row>
    <row r="243" spans="2:32" ht="16.5" customHeight="1" x14ac:dyDescent="0.3">
      <c r="B243" s="40"/>
      <c r="C243" s="281"/>
      <c r="D243" s="281"/>
      <c r="E243" s="281"/>
      <c r="F243" s="281"/>
      <c r="G243" s="281"/>
      <c r="H243" s="281"/>
      <c r="I243" s="29"/>
      <c r="J243" s="1206" t="s">
        <v>607</v>
      </c>
      <c r="K243" s="1207"/>
      <c r="L243" s="857"/>
      <c r="AF243" s="189"/>
    </row>
    <row r="244" spans="2:32" ht="16.5" x14ac:dyDescent="0.3">
      <c r="B244" s="40"/>
      <c r="C244" s="281"/>
      <c r="D244" s="281"/>
      <c r="E244" s="281"/>
      <c r="F244" s="281"/>
      <c r="G244" s="281"/>
      <c r="H244" s="281"/>
      <c r="I244" s="314">
        <v>1</v>
      </c>
      <c r="J244" s="1208" t="s">
        <v>608</v>
      </c>
      <c r="K244" s="1209"/>
      <c r="L244" s="858"/>
      <c r="AF244" s="189"/>
    </row>
    <row r="245" spans="2:32" ht="16.5" x14ac:dyDescent="0.3">
      <c r="B245" s="40"/>
      <c r="C245" s="41"/>
      <c r="D245" s="42"/>
      <c r="E245" s="45"/>
      <c r="F245" s="42"/>
      <c r="G245" s="154"/>
      <c r="H245" s="47"/>
      <c r="I245" s="29">
        <v>1</v>
      </c>
      <c r="J245" s="318" t="s">
        <v>597</v>
      </c>
      <c r="K245" s="313"/>
      <c r="L245" s="856"/>
      <c r="AF245" s="189"/>
    </row>
    <row r="246" spans="2:32" ht="16.5" x14ac:dyDescent="0.3">
      <c r="B246" s="40"/>
      <c r="C246" s="41"/>
      <c r="D246" s="42"/>
      <c r="E246" s="45"/>
      <c r="F246" s="42"/>
      <c r="G246" s="154"/>
      <c r="H246" s="47"/>
      <c r="I246" s="29">
        <v>2</v>
      </c>
      <c r="J246" s="318" t="s">
        <v>477</v>
      </c>
      <c r="K246" s="313"/>
      <c r="L246" s="856"/>
      <c r="AF246" s="189"/>
    </row>
    <row r="247" spans="2:32" ht="16.5" x14ac:dyDescent="0.3">
      <c r="B247" s="40"/>
      <c r="C247" s="41"/>
      <c r="D247" s="42"/>
      <c r="E247" s="45"/>
      <c r="F247" s="42"/>
      <c r="G247" s="154"/>
      <c r="H247" s="47"/>
      <c r="I247" s="29">
        <v>3</v>
      </c>
      <c r="J247" s="318" t="s">
        <v>587</v>
      </c>
      <c r="K247" s="313"/>
      <c r="L247" s="856"/>
      <c r="AF247" s="189"/>
    </row>
    <row r="248" spans="2:32" ht="16.5" x14ac:dyDescent="0.3">
      <c r="B248" s="40"/>
      <c r="C248" s="41"/>
      <c r="D248" s="42"/>
      <c r="E248" s="45"/>
      <c r="F248" s="42"/>
      <c r="G248" s="154"/>
      <c r="H248" s="47"/>
      <c r="I248" s="29"/>
      <c r="J248" s="317" t="s">
        <v>598</v>
      </c>
      <c r="K248" s="313"/>
      <c r="L248" s="856"/>
      <c r="AF248" s="189"/>
    </row>
    <row r="249" spans="2:32" ht="16.5" x14ac:dyDescent="0.3">
      <c r="B249" s="40"/>
      <c r="C249" s="41"/>
      <c r="D249" s="42"/>
      <c r="E249" s="45"/>
      <c r="F249" s="42"/>
      <c r="G249" s="154"/>
      <c r="H249" s="47"/>
      <c r="I249" s="29">
        <v>1</v>
      </c>
      <c r="J249" s="318" t="s">
        <v>587</v>
      </c>
      <c r="K249" s="313"/>
      <c r="L249" s="856"/>
      <c r="AF249" s="189"/>
    </row>
    <row r="250" spans="2:32" ht="16.5" x14ac:dyDescent="0.3">
      <c r="B250" s="40"/>
      <c r="C250" s="41"/>
      <c r="D250" s="42"/>
      <c r="E250" s="45"/>
      <c r="F250" s="42"/>
      <c r="G250" s="154"/>
      <c r="H250" s="47"/>
      <c r="I250" s="29"/>
      <c r="J250" s="1204" t="s">
        <v>599</v>
      </c>
      <c r="K250" s="1205"/>
      <c r="L250" s="859"/>
      <c r="AF250" s="189"/>
    </row>
    <row r="251" spans="2:32" ht="16.5" x14ac:dyDescent="0.3">
      <c r="B251" s="40"/>
      <c r="C251" s="41"/>
      <c r="D251" s="42"/>
      <c r="E251" s="45"/>
      <c r="F251" s="42"/>
      <c r="G251" s="154"/>
      <c r="H251" s="47"/>
      <c r="I251" s="29">
        <v>1</v>
      </c>
      <c r="J251" s="318" t="s">
        <v>587</v>
      </c>
      <c r="K251" s="313"/>
      <c r="L251" s="856"/>
      <c r="AF251" s="189"/>
    </row>
    <row r="252" spans="2:32" ht="16.5" x14ac:dyDescent="0.3">
      <c r="B252" s="40"/>
      <c r="C252" s="41"/>
      <c r="D252" s="42"/>
      <c r="E252" s="45"/>
      <c r="F252" s="42"/>
      <c r="G252" s="154"/>
      <c r="H252" s="47"/>
      <c r="I252" s="29"/>
      <c r="J252" s="317" t="s">
        <v>600</v>
      </c>
      <c r="K252" s="313"/>
      <c r="L252" s="856"/>
      <c r="AF252" s="189"/>
    </row>
    <row r="253" spans="2:32" ht="16.5" x14ac:dyDescent="0.3">
      <c r="B253" s="40"/>
      <c r="C253" s="41"/>
      <c r="D253" s="42"/>
      <c r="E253" s="45"/>
      <c r="F253" s="42"/>
      <c r="G253" s="154"/>
      <c r="H253" s="47"/>
      <c r="I253" s="29">
        <v>1</v>
      </c>
      <c r="J253" s="318" t="s">
        <v>601</v>
      </c>
      <c r="K253" s="313"/>
      <c r="L253" s="856"/>
      <c r="AF253" s="189"/>
    </row>
    <row r="254" spans="2:32" ht="16.5" x14ac:dyDescent="0.3">
      <c r="B254" s="40"/>
      <c r="C254" s="41"/>
      <c r="D254" s="42"/>
      <c r="E254" s="45"/>
      <c r="F254" s="42"/>
      <c r="G254" s="154"/>
      <c r="H254" s="47"/>
      <c r="I254" s="29">
        <v>2</v>
      </c>
      <c r="J254" s="318" t="s">
        <v>587</v>
      </c>
      <c r="K254" s="313"/>
      <c r="L254" s="856"/>
      <c r="AF254" s="189"/>
    </row>
    <row r="255" spans="2:32" ht="16.5" x14ac:dyDescent="0.3">
      <c r="B255" s="40"/>
      <c r="C255" s="41"/>
      <c r="D255" s="42"/>
      <c r="E255" s="45"/>
      <c r="F255" s="42"/>
      <c r="G255" s="154"/>
      <c r="H255" s="47"/>
      <c r="I255" s="29"/>
      <c r="J255" s="317" t="s">
        <v>602</v>
      </c>
      <c r="K255" s="313"/>
      <c r="L255" s="856"/>
      <c r="AF255" s="189"/>
    </row>
    <row r="256" spans="2:32" ht="16.5" x14ac:dyDescent="0.3">
      <c r="B256" s="40"/>
      <c r="C256" s="41"/>
      <c r="D256" s="42"/>
      <c r="E256" s="45"/>
      <c r="F256" s="42"/>
      <c r="G256" s="154"/>
      <c r="H256" s="47"/>
      <c r="I256" s="29">
        <v>1</v>
      </c>
      <c r="J256" s="318" t="s">
        <v>603</v>
      </c>
      <c r="K256" s="313"/>
      <c r="L256" s="856"/>
      <c r="AF256" s="189"/>
    </row>
    <row r="257" spans="2:32" ht="16.5" x14ac:dyDescent="0.3">
      <c r="B257" s="40"/>
      <c r="C257" s="41"/>
      <c r="D257" s="42"/>
      <c r="E257" s="45"/>
      <c r="F257" s="42"/>
      <c r="G257" s="154"/>
      <c r="H257" s="47"/>
      <c r="I257" s="29">
        <v>2</v>
      </c>
      <c r="J257" s="318" t="s">
        <v>587</v>
      </c>
      <c r="K257" s="313"/>
      <c r="L257" s="856"/>
      <c r="AF257" s="189"/>
    </row>
    <row r="258" spans="2:32" ht="16.5" x14ac:dyDescent="0.3">
      <c r="B258" s="40"/>
      <c r="C258" s="41"/>
      <c r="D258" s="42"/>
      <c r="E258" s="45"/>
      <c r="F258" s="42"/>
      <c r="G258" s="154"/>
      <c r="H258" s="47"/>
      <c r="I258" s="29"/>
      <c r="J258" s="317" t="s">
        <v>604</v>
      </c>
      <c r="K258" s="313"/>
      <c r="L258" s="856"/>
      <c r="AF258" s="189"/>
    </row>
    <row r="259" spans="2:32" ht="16.5" x14ac:dyDescent="0.3">
      <c r="B259" s="40"/>
      <c r="C259" s="41"/>
      <c r="D259" s="42"/>
      <c r="E259" s="45"/>
      <c r="F259" s="42"/>
      <c r="G259" s="154"/>
      <c r="H259" s="47"/>
      <c r="I259" s="29">
        <v>1</v>
      </c>
      <c r="J259" s="319" t="s">
        <v>605</v>
      </c>
      <c r="K259" s="313"/>
      <c r="L259" s="856"/>
      <c r="AF259" s="189"/>
    </row>
    <row r="260" spans="2:32" ht="16.5" x14ac:dyDescent="0.3">
      <c r="B260" s="40"/>
      <c r="C260" s="41"/>
      <c r="D260" s="42"/>
      <c r="E260" s="45"/>
      <c r="F260" s="42"/>
      <c r="G260" s="154"/>
      <c r="H260" s="47"/>
      <c r="I260" s="29">
        <v>2</v>
      </c>
      <c r="J260" s="318" t="s">
        <v>606</v>
      </c>
      <c r="K260" s="313"/>
      <c r="L260" s="856"/>
      <c r="AF260" s="189"/>
    </row>
    <row r="261" spans="2:32" ht="16.5" x14ac:dyDescent="0.3">
      <c r="B261" s="40"/>
      <c r="C261" s="41"/>
      <c r="D261" s="42"/>
      <c r="E261" s="45"/>
      <c r="F261" s="42"/>
      <c r="G261" s="154"/>
      <c r="H261" s="47"/>
      <c r="I261" s="29">
        <v>3</v>
      </c>
      <c r="J261" s="320" t="s">
        <v>587</v>
      </c>
      <c r="K261" s="313"/>
      <c r="L261" s="856"/>
      <c r="AF261" s="189"/>
    </row>
    <row r="262" spans="2:32" ht="16.5" x14ac:dyDescent="0.3">
      <c r="B262" s="40"/>
      <c r="C262" s="41"/>
      <c r="D262" s="42"/>
      <c r="E262" s="45"/>
      <c r="F262" s="42"/>
      <c r="G262" s="154"/>
      <c r="H262" s="47"/>
      <c r="I262" s="29"/>
      <c r="J262" s="1206" t="s">
        <v>607</v>
      </c>
      <c r="K262" s="1207"/>
      <c r="L262" s="857"/>
      <c r="AF262" s="189"/>
    </row>
    <row r="263" spans="2:32" ht="16.5" x14ac:dyDescent="0.3">
      <c r="B263" s="40"/>
      <c r="C263" s="41"/>
      <c r="D263" s="42"/>
      <c r="E263" s="45"/>
      <c r="F263" s="42"/>
      <c r="G263" s="321"/>
      <c r="H263" s="322"/>
      <c r="I263" s="314">
        <v>1</v>
      </c>
      <c r="J263" s="1208" t="s">
        <v>608</v>
      </c>
      <c r="K263" s="1209"/>
      <c r="L263" s="858"/>
      <c r="AF263" s="189"/>
    </row>
    <row r="264" spans="2:32" x14ac:dyDescent="0.25">
      <c r="AF264" s="189"/>
    </row>
  </sheetData>
  <mergeCells count="201">
    <mergeCell ref="A1:AG1"/>
    <mergeCell ref="A3:A5"/>
    <mergeCell ref="B3:K5"/>
    <mergeCell ref="M3:M5"/>
    <mergeCell ref="N3:N5"/>
    <mergeCell ref="O3:O5"/>
    <mergeCell ref="AF3:AF5"/>
    <mergeCell ref="AG3:AG5"/>
    <mergeCell ref="P4:P5"/>
    <mergeCell ref="R4:V4"/>
    <mergeCell ref="W4:AA4"/>
    <mergeCell ref="AB4:AB5"/>
    <mergeCell ref="AC4:AD4"/>
    <mergeCell ref="AE4:AE5"/>
    <mergeCell ref="R3:AE3"/>
    <mergeCell ref="L3:L5"/>
    <mergeCell ref="Q3:Q5"/>
    <mergeCell ref="H16:K16"/>
    <mergeCell ref="J18:K18"/>
    <mergeCell ref="J19:K19"/>
    <mergeCell ref="J20:K20"/>
    <mergeCell ref="H22:K22"/>
    <mergeCell ref="I23:K23"/>
    <mergeCell ref="B6:K6"/>
    <mergeCell ref="B7:K7"/>
    <mergeCell ref="C8:K8"/>
    <mergeCell ref="D11:K11"/>
    <mergeCell ref="E12:K12"/>
    <mergeCell ref="F14:K14"/>
    <mergeCell ref="D10:H10"/>
    <mergeCell ref="J39:K39"/>
    <mergeCell ref="J40:K40"/>
    <mergeCell ref="H45:K45"/>
    <mergeCell ref="J33:K33"/>
    <mergeCell ref="J34:K34"/>
    <mergeCell ref="J36:K36"/>
    <mergeCell ref="H37:K37"/>
    <mergeCell ref="I38:K38"/>
    <mergeCell ref="J24:K24"/>
    <mergeCell ref="J25:K25"/>
    <mergeCell ref="J26:K26"/>
    <mergeCell ref="F29:K29"/>
    <mergeCell ref="H31:K31"/>
    <mergeCell ref="I32:K32"/>
    <mergeCell ref="J70:K70"/>
    <mergeCell ref="J69:K69"/>
    <mergeCell ref="J64:K64"/>
    <mergeCell ref="J53:K53"/>
    <mergeCell ref="J49:K49"/>
    <mergeCell ref="H51:K51"/>
    <mergeCell ref="I52:K52"/>
    <mergeCell ref="D56:K56"/>
    <mergeCell ref="E57:K57"/>
    <mergeCell ref="F59:K59"/>
    <mergeCell ref="G60:K60"/>
    <mergeCell ref="J68:K68"/>
    <mergeCell ref="J143:K143"/>
    <mergeCell ref="J126:K126"/>
    <mergeCell ref="J127:K127"/>
    <mergeCell ref="J128:K128"/>
    <mergeCell ref="J132:K132"/>
    <mergeCell ref="J133:K133"/>
    <mergeCell ref="J108:K108"/>
    <mergeCell ref="J109:K109"/>
    <mergeCell ref="J110:K110"/>
    <mergeCell ref="J111:K111"/>
    <mergeCell ref="H130:K130"/>
    <mergeCell ref="I121:K121"/>
    <mergeCell ref="J122:K122"/>
    <mergeCell ref="J123:K123"/>
    <mergeCell ref="J124:K124"/>
    <mergeCell ref="J125:K125"/>
    <mergeCell ref="H112:K112"/>
    <mergeCell ref="I113:K113"/>
    <mergeCell ref="J114:K114"/>
    <mergeCell ref="J115:K115"/>
    <mergeCell ref="F118:K118"/>
    <mergeCell ref="H120:K120"/>
    <mergeCell ref="J158:K158"/>
    <mergeCell ref="J144:K144"/>
    <mergeCell ref="J151:K151"/>
    <mergeCell ref="J152:K152"/>
    <mergeCell ref="J150:K150"/>
    <mergeCell ref="J145:K145"/>
    <mergeCell ref="J146:K146"/>
    <mergeCell ref="I148:K148"/>
    <mergeCell ref="J149:K149"/>
    <mergeCell ref="J155:K155"/>
    <mergeCell ref="J156:K156"/>
    <mergeCell ref="J157:K157"/>
    <mergeCell ref="J203:K203"/>
    <mergeCell ref="J191:K191"/>
    <mergeCell ref="J192:K192"/>
    <mergeCell ref="J193:K193"/>
    <mergeCell ref="J194:K194"/>
    <mergeCell ref="J195:K195"/>
    <mergeCell ref="J196:K196"/>
    <mergeCell ref="J184:K184"/>
    <mergeCell ref="J185:K185"/>
    <mergeCell ref="J186:K186"/>
    <mergeCell ref="J187:K187"/>
    <mergeCell ref="J188:K188"/>
    <mergeCell ref="J189:K189"/>
    <mergeCell ref="J202:K202"/>
    <mergeCell ref="J190:K190"/>
    <mergeCell ref="I46:K46"/>
    <mergeCell ref="J47:K47"/>
    <mergeCell ref="J48:K48"/>
    <mergeCell ref="F43:K43"/>
    <mergeCell ref="J250:K250"/>
    <mergeCell ref="J262:K262"/>
    <mergeCell ref="J263:K263"/>
    <mergeCell ref="J243:K243"/>
    <mergeCell ref="J244:K244"/>
    <mergeCell ref="J210:K210"/>
    <mergeCell ref="J211:K211"/>
    <mergeCell ref="I213:K213"/>
    <mergeCell ref="J204:K204"/>
    <mergeCell ref="J205:K205"/>
    <mergeCell ref="J206:K206"/>
    <mergeCell ref="J207:K207"/>
    <mergeCell ref="J208:K208"/>
    <mergeCell ref="J209:K209"/>
    <mergeCell ref="J197:K197"/>
    <mergeCell ref="J198:K198"/>
    <mergeCell ref="J199:K199"/>
    <mergeCell ref="J200:K200"/>
    <mergeCell ref="J201:K201"/>
    <mergeCell ref="J54:K54"/>
    <mergeCell ref="J76:K76"/>
    <mergeCell ref="H61:K61"/>
    <mergeCell ref="I62:K62"/>
    <mergeCell ref="J63:K63"/>
    <mergeCell ref="J178:K178"/>
    <mergeCell ref="J179:K179"/>
    <mergeCell ref="H71:K71"/>
    <mergeCell ref="I72:K72"/>
    <mergeCell ref="J73:K73"/>
    <mergeCell ref="J74:K74"/>
    <mergeCell ref="J75:K75"/>
    <mergeCell ref="J135:K135"/>
    <mergeCell ref="H141:K141"/>
    <mergeCell ref="I142:K142"/>
    <mergeCell ref="J138:K138"/>
    <mergeCell ref="J139:K139"/>
    <mergeCell ref="J104:K104"/>
    <mergeCell ref="J66:K66"/>
    <mergeCell ref="J136:K136"/>
    <mergeCell ref="J137:K137"/>
    <mergeCell ref="J67:K67"/>
    <mergeCell ref="J159:K159"/>
    <mergeCell ref="J160:K160"/>
    <mergeCell ref="J161:K161"/>
    <mergeCell ref="J77:K77"/>
    <mergeCell ref="F80:K80"/>
    <mergeCell ref="H82:K82"/>
    <mergeCell ref="I83:K83"/>
    <mergeCell ref="J84:K84"/>
    <mergeCell ref="J85:K85"/>
    <mergeCell ref="H106:K106"/>
    <mergeCell ref="I107:K107"/>
    <mergeCell ref="H88:K88"/>
    <mergeCell ref="I89:K89"/>
    <mergeCell ref="J90:K90"/>
    <mergeCell ref="J91:K91"/>
    <mergeCell ref="J92:K92"/>
    <mergeCell ref="J101:K101"/>
    <mergeCell ref="J102:K102"/>
    <mergeCell ref="H99:K99"/>
    <mergeCell ref="I100:K100"/>
    <mergeCell ref="D94:K94"/>
    <mergeCell ref="E95:K95"/>
    <mergeCell ref="F97:K97"/>
    <mergeCell ref="J87:K87"/>
    <mergeCell ref="J86:K86"/>
    <mergeCell ref="J103:K103"/>
    <mergeCell ref="J105:K105"/>
    <mergeCell ref="J162:K162"/>
    <mergeCell ref="J163:K163"/>
    <mergeCell ref="I131:K131"/>
    <mergeCell ref="J134:K134"/>
    <mergeCell ref="J164:K164"/>
    <mergeCell ref="J165:K165"/>
    <mergeCell ref="J183:K183"/>
    <mergeCell ref="J172:K172"/>
    <mergeCell ref="J173:K173"/>
    <mergeCell ref="J174:K174"/>
    <mergeCell ref="J175:K175"/>
    <mergeCell ref="J176:K176"/>
    <mergeCell ref="J177:K177"/>
    <mergeCell ref="J166:K166"/>
    <mergeCell ref="J167:K167"/>
    <mergeCell ref="J168:K168"/>
    <mergeCell ref="J169:K169"/>
    <mergeCell ref="J170:K170"/>
    <mergeCell ref="J171:K171"/>
    <mergeCell ref="J180:K180"/>
    <mergeCell ref="J181:K181"/>
    <mergeCell ref="J182:K182"/>
    <mergeCell ref="J153:K153"/>
    <mergeCell ref="J154:K154"/>
  </mergeCells>
  <pageMargins left="1.6929133858267718" right="0.55118110236220474" top="0.74803149606299213" bottom="0.74803149606299213" header="0.31496062992125984" footer="0.31496062992125984"/>
  <pageSetup paperSize="5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251"/>
  <sheetViews>
    <sheetView topLeftCell="B52" zoomScale="75" zoomScaleNormal="75" workbookViewId="0">
      <selection activeCell="I22" sqref="I22:K22"/>
    </sheetView>
  </sheetViews>
  <sheetFormatPr defaultRowHeight="15" x14ac:dyDescent="0.25"/>
  <cols>
    <col min="2" max="9" width="3.28515625" customWidth="1"/>
    <col min="11" max="11" width="24.7109375" customWidth="1"/>
    <col min="12" max="12" width="9.7109375" customWidth="1"/>
    <col min="18" max="29" width="5" customWidth="1"/>
    <col min="30" max="30" width="7.7109375" customWidth="1"/>
    <col min="31" max="31" width="8" customWidth="1"/>
    <col min="32" max="32" width="31.7109375" customWidth="1"/>
    <col min="33" max="33" width="7.5703125" customWidth="1"/>
  </cols>
  <sheetData>
    <row r="1" spans="1:33" ht="18" x14ac:dyDescent="0.25">
      <c r="A1" s="997" t="s">
        <v>671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2"/>
      <c r="D2" s="1"/>
      <c r="E2" s="2"/>
      <c r="F2" s="1"/>
      <c r="G2" s="2"/>
      <c r="H2" s="1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998" t="s">
        <v>1</v>
      </c>
      <c r="B3" s="1001" t="s">
        <v>2</v>
      </c>
      <c r="C3" s="1002"/>
      <c r="D3" s="1002"/>
      <c r="E3" s="1002"/>
      <c r="F3" s="1002"/>
      <c r="G3" s="1002"/>
      <c r="H3" s="1002"/>
      <c r="I3" s="1002"/>
      <c r="J3" s="1002"/>
      <c r="K3" s="1003"/>
      <c r="L3" s="1021" t="s">
        <v>724</v>
      </c>
      <c r="M3" s="1010" t="s">
        <v>3</v>
      </c>
      <c r="N3" s="1013" t="s">
        <v>414</v>
      </c>
      <c r="O3" s="1013" t="s">
        <v>415</v>
      </c>
      <c r="P3" s="760"/>
      <c r="Q3" s="1013" t="s">
        <v>720</v>
      </c>
      <c r="R3" s="1024" t="s">
        <v>669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723</v>
      </c>
    </row>
    <row r="4" spans="1:33" ht="24" customHeight="1" x14ac:dyDescent="0.25">
      <c r="A4" s="999"/>
      <c r="B4" s="1004"/>
      <c r="C4" s="1005"/>
      <c r="D4" s="1005"/>
      <c r="E4" s="1005"/>
      <c r="F4" s="1005"/>
      <c r="G4" s="1005"/>
      <c r="H4" s="1005"/>
      <c r="I4" s="1005"/>
      <c r="J4" s="1005"/>
      <c r="K4" s="1006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61.5" customHeight="1" thickBot="1" x14ac:dyDescent="0.3">
      <c r="A5" s="1000"/>
      <c r="B5" s="1007"/>
      <c r="C5" s="1008"/>
      <c r="D5" s="1008"/>
      <c r="E5" s="1008"/>
      <c r="F5" s="1008"/>
      <c r="G5" s="1008"/>
      <c r="H5" s="1008"/>
      <c r="I5" s="1008"/>
      <c r="J5" s="1008"/>
      <c r="K5" s="1009"/>
      <c r="L5" s="1023"/>
      <c r="M5" s="1012"/>
      <c r="N5" s="970"/>
      <c r="O5" s="970"/>
      <c r="P5" s="970"/>
      <c r="Q5" s="970"/>
      <c r="R5" s="342">
        <v>2017</v>
      </c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5">
        <v>1</v>
      </c>
      <c r="B6" s="971">
        <v>2</v>
      </c>
      <c r="C6" s="972"/>
      <c r="D6" s="972"/>
      <c r="E6" s="972"/>
      <c r="F6" s="972"/>
      <c r="G6" s="972"/>
      <c r="H6" s="972"/>
      <c r="I6" s="972"/>
      <c r="J6" s="972"/>
      <c r="K6" s="973"/>
      <c r="L6" s="682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28.5" customHeight="1" thickTop="1" x14ac:dyDescent="0.3">
      <c r="A7" s="60">
        <v>1</v>
      </c>
      <c r="B7" s="974" t="s">
        <v>470</v>
      </c>
      <c r="C7" s="975"/>
      <c r="D7" s="975"/>
      <c r="E7" s="975"/>
      <c r="F7" s="975"/>
      <c r="G7" s="975"/>
      <c r="H7" s="975"/>
      <c r="I7" s="975"/>
      <c r="J7" s="975"/>
      <c r="K7" s="976"/>
      <c r="L7" s="761"/>
      <c r="M7" s="292">
        <f>SUM(M8:M175)</f>
        <v>25</v>
      </c>
      <c r="N7" s="293"/>
      <c r="O7" s="292"/>
      <c r="P7" s="292">
        <f t="shared" ref="P7:P67" si="0">N7+O7</f>
        <v>0</v>
      </c>
      <c r="Q7" s="292"/>
      <c r="R7" s="292"/>
      <c r="S7" s="292"/>
      <c r="T7" s="292"/>
      <c r="U7" s="292"/>
      <c r="V7" s="292"/>
      <c r="W7" s="292">
        <f t="shared" ref="W7:W8" si="1">IF(R7+($M7-$P7)&lt;=0,0,(R7+($M7-$P7)))</f>
        <v>25</v>
      </c>
      <c r="X7" s="292">
        <f t="shared" ref="X7:AA8" si="2">W7+S7</f>
        <v>25</v>
      </c>
      <c r="Y7" s="292">
        <f t="shared" si="2"/>
        <v>25</v>
      </c>
      <c r="Z7" s="292">
        <f t="shared" si="2"/>
        <v>25</v>
      </c>
      <c r="AA7" s="292">
        <f t="shared" si="2"/>
        <v>25</v>
      </c>
      <c r="AB7" s="292">
        <f t="shared" ref="AB7:AB8" si="3">IF(P7-M7-R7&lt;=0,0,(P7-M7-R7))</f>
        <v>0</v>
      </c>
      <c r="AC7" s="292">
        <f t="shared" ref="AC7:AC8" si="4">IF(W7-AB7&lt;=0,0,(W7-AB7))</f>
        <v>25</v>
      </c>
      <c r="AD7" s="9"/>
      <c r="AE7" s="10"/>
      <c r="AF7" s="11"/>
      <c r="AG7" s="10"/>
    </row>
    <row r="8" spans="1:33" ht="18" customHeight="1" x14ac:dyDescent="0.25">
      <c r="A8" s="30"/>
      <c r="B8" s="18"/>
      <c r="C8" s="977" t="s">
        <v>11</v>
      </c>
      <c r="D8" s="978"/>
      <c r="E8" s="978"/>
      <c r="F8" s="978"/>
      <c r="G8" s="978"/>
      <c r="H8" s="978"/>
      <c r="I8" s="978"/>
      <c r="J8" s="978"/>
      <c r="K8" s="979"/>
      <c r="L8" s="762"/>
      <c r="M8" s="418">
        <v>1</v>
      </c>
      <c r="N8" s="152"/>
      <c r="O8" s="153"/>
      <c r="P8" s="153">
        <f t="shared" si="0"/>
        <v>0</v>
      </c>
      <c r="Q8" s="153"/>
      <c r="R8" s="138"/>
      <c r="S8" s="138"/>
      <c r="T8" s="138"/>
      <c r="U8" s="138"/>
      <c r="V8" s="138"/>
      <c r="W8" s="138">
        <f t="shared" si="1"/>
        <v>1</v>
      </c>
      <c r="X8" s="138">
        <f t="shared" si="2"/>
        <v>1</v>
      </c>
      <c r="Y8" s="138">
        <f t="shared" si="2"/>
        <v>1</v>
      </c>
      <c r="Z8" s="138">
        <f t="shared" si="2"/>
        <v>1</v>
      </c>
      <c r="AA8" s="138">
        <f t="shared" si="2"/>
        <v>1</v>
      </c>
      <c r="AB8" s="138">
        <f t="shared" si="3"/>
        <v>0</v>
      </c>
      <c r="AC8" s="138">
        <f t="shared" si="4"/>
        <v>1</v>
      </c>
      <c r="AD8" s="153"/>
      <c r="AE8" s="152"/>
      <c r="AF8" s="175"/>
      <c r="AG8" s="188"/>
    </row>
    <row r="9" spans="1:33" ht="21.75" customHeight="1" x14ac:dyDescent="0.3">
      <c r="A9" s="30"/>
      <c r="B9" s="18"/>
      <c r="C9" s="61"/>
      <c r="D9" s="297" t="s">
        <v>471</v>
      </c>
      <c r="E9" s="298"/>
      <c r="F9" s="298"/>
      <c r="G9" s="298"/>
      <c r="H9" s="298"/>
      <c r="I9" s="298"/>
      <c r="J9" s="298"/>
      <c r="K9" s="291"/>
      <c r="L9" s="527"/>
      <c r="M9" s="418">
        <v>1</v>
      </c>
      <c r="N9" s="152">
        <v>1</v>
      </c>
      <c r="O9" s="153"/>
      <c r="P9" s="153">
        <f t="shared" si="0"/>
        <v>1</v>
      </c>
      <c r="Q9" s="153"/>
      <c r="R9" s="138"/>
      <c r="S9" s="138"/>
      <c r="T9" s="138"/>
      <c r="U9" s="138"/>
      <c r="V9" s="138"/>
      <c r="W9" s="436">
        <f t="shared" ref="W9:W66" si="5">IF(R9+($M9-$P9)&lt;=0,0,(R9+($M9-$P9)))</f>
        <v>0</v>
      </c>
      <c r="X9" s="436">
        <f t="shared" ref="X9:X66" si="6">W9+S9</f>
        <v>0</v>
      </c>
      <c r="Y9" s="436">
        <f t="shared" ref="Y9:Y66" si="7">X9+T9</f>
        <v>0</v>
      </c>
      <c r="Z9" s="436">
        <f t="shared" ref="Z9:Z66" si="8">Y9+U9</f>
        <v>0</v>
      </c>
      <c r="AA9" s="436">
        <f t="shared" ref="AA9:AA66" si="9">Z9+V9</f>
        <v>0</v>
      </c>
      <c r="AB9" s="436">
        <f t="shared" ref="AB9:AB66" si="10">IF(P9-M9-R9&lt;=0,0,(P9-M9-R9))</f>
        <v>0</v>
      </c>
      <c r="AC9" s="436">
        <f t="shared" ref="AC9:AC66" si="11">IF(W9-AB9&lt;=0,0,(W9-AB9))</f>
        <v>0</v>
      </c>
      <c r="AD9" s="153"/>
      <c r="AE9" s="152"/>
      <c r="AF9" s="175"/>
      <c r="AG9" s="188"/>
    </row>
    <row r="10" spans="1:33" ht="16.5" x14ac:dyDescent="0.25">
      <c r="A10" s="30"/>
      <c r="B10" s="18"/>
      <c r="C10" s="61"/>
      <c r="D10" s="1241" t="s">
        <v>472</v>
      </c>
      <c r="E10" s="1242"/>
      <c r="F10" s="1242"/>
      <c r="G10" s="1242"/>
      <c r="H10" s="1242"/>
      <c r="I10" s="1242"/>
      <c r="J10" s="1242"/>
      <c r="K10" s="1243"/>
      <c r="L10" s="721"/>
      <c r="M10" s="450"/>
      <c r="N10" s="177"/>
      <c r="O10" s="178"/>
      <c r="P10" s="178"/>
      <c r="Q10" s="178"/>
      <c r="R10" s="402"/>
      <c r="S10" s="402"/>
      <c r="T10" s="402"/>
      <c r="U10" s="402"/>
      <c r="V10" s="402"/>
      <c r="W10" s="436">
        <f t="shared" si="5"/>
        <v>0</v>
      </c>
      <c r="X10" s="436">
        <f t="shared" si="6"/>
        <v>0</v>
      </c>
      <c r="Y10" s="436">
        <f t="shared" si="7"/>
        <v>0</v>
      </c>
      <c r="Z10" s="436">
        <f t="shared" si="8"/>
        <v>0</v>
      </c>
      <c r="AA10" s="436">
        <f t="shared" si="9"/>
        <v>0</v>
      </c>
      <c r="AB10" s="436">
        <f t="shared" si="10"/>
        <v>0</v>
      </c>
      <c r="AC10" s="436">
        <f t="shared" si="11"/>
        <v>0</v>
      </c>
      <c r="AD10" s="178"/>
      <c r="AE10" s="177"/>
      <c r="AF10" s="180"/>
      <c r="AG10" s="208"/>
    </row>
    <row r="11" spans="1:33" ht="16.5" x14ac:dyDescent="0.3">
      <c r="A11" s="30"/>
      <c r="B11" s="18"/>
      <c r="C11" s="61"/>
      <c r="D11" s="299"/>
      <c r="E11" s="983" t="s">
        <v>473</v>
      </c>
      <c r="F11" s="984"/>
      <c r="G11" s="984"/>
      <c r="H11" s="984"/>
      <c r="I11" s="984"/>
      <c r="J11" s="984"/>
      <c r="K11" s="985"/>
      <c r="L11" s="662"/>
      <c r="M11" s="450"/>
      <c r="N11" s="177"/>
      <c r="O11" s="178"/>
      <c r="P11" s="178"/>
      <c r="Q11" s="178"/>
      <c r="R11" s="402"/>
      <c r="S11" s="402"/>
      <c r="T11" s="402"/>
      <c r="U11" s="402"/>
      <c r="V11" s="402"/>
      <c r="W11" s="436">
        <f t="shared" si="5"/>
        <v>0</v>
      </c>
      <c r="X11" s="436">
        <f t="shared" si="6"/>
        <v>0</v>
      </c>
      <c r="Y11" s="436">
        <f t="shared" si="7"/>
        <v>0</v>
      </c>
      <c r="Z11" s="436">
        <f t="shared" si="8"/>
        <v>0</v>
      </c>
      <c r="AA11" s="436">
        <f t="shared" si="9"/>
        <v>0</v>
      </c>
      <c r="AB11" s="436">
        <f t="shared" si="10"/>
        <v>0</v>
      </c>
      <c r="AC11" s="436">
        <f t="shared" si="11"/>
        <v>0</v>
      </c>
      <c r="AD11" s="178"/>
      <c r="AE11" s="177"/>
      <c r="AF11" s="180"/>
      <c r="AG11" s="208"/>
    </row>
    <row r="12" spans="1:33" ht="23.45" customHeight="1" x14ac:dyDescent="0.3">
      <c r="A12" s="30"/>
      <c r="B12" s="18"/>
      <c r="C12" s="16"/>
      <c r="D12" s="17"/>
      <c r="E12" s="290" t="s">
        <v>13</v>
      </c>
      <c r="F12" s="298"/>
      <c r="G12" s="298"/>
      <c r="H12" s="298"/>
      <c r="I12" s="298"/>
      <c r="J12" s="298"/>
      <c r="K12" s="291"/>
      <c r="L12" s="667"/>
      <c r="M12" s="450">
        <v>1</v>
      </c>
      <c r="N12" s="177"/>
      <c r="O12" s="178"/>
      <c r="P12" s="178">
        <f t="shared" si="0"/>
        <v>0</v>
      </c>
      <c r="Q12" s="178"/>
      <c r="R12" s="402"/>
      <c r="S12" s="402"/>
      <c r="T12" s="402"/>
      <c r="U12" s="402"/>
      <c r="V12" s="402"/>
      <c r="W12" s="138">
        <f t="shared" si="5"/>
        <v>1</v>
      </c>
      <c r="X12" s="138">
        <f t="shared" si="6"/>
        <v>1</v>
      </c>
      <c r="Y12" s="138">
        <f t="shared" si="7"/>
        <v>1</v>
      </c>
      <c r="Z12" s="138">
        <f t="shared" si="8"/>
        <v>1</v>
      </c>
      <c r="AA12" s="138">
        <f t="shared" si="9"/>
        <v>1</v>
      </c>
      <c r="AB12" s="138">
        <f t="shared" si="10"/>
        <v>0</v>
      </c>
      <c r="AC12" s="138">
        <f t="shared" si="11"/>
        <v>1</v>
      </c>
      <c r="AD12" s="178"/>
      <c r="AE12" s="177"/>
      <c r="AF12" s="180"/>
      <c r="AG12" s="208"/>
    </row>
    <row r="13" spans="1:33" ht="23.45" customHeight="1" x14ac:dyDescent="0.3">
      <c r="A13" s="30"/>
      <c r="B13" s="18"/>
      <c r="C13" s="16"/>
      <c r="D13" s="19"/>
      <c r="E13" s="20">
        <v>1</v>
      </c>
      <c r="F13" s="986" t="s">
        <v>474</v>
      </c>
      <c r="G13" s="987"/>
      <c r="H13" s="987"/>
      <c r="I13" s="987"/>
      <c r="J13" s="987"/>
      <c r="K13" s="988"/>
      <c r="L13" s="661"/>
      <c r="M13" s="418"/>
      <c r="N13" s="152"/>
      <c r="O13" s="153"/>
      <c r="P13" s="457">
        <f t="shared" si="0"/>
        <v>0</v>
      </c>
      <c r="Q13" s="457"/>
      <c r="R13" s="436"/>
      <c r="S13" s="436"/>
      <c r="T13" s="436"/>
      <c r="U13" s="436"/>
      <c r="V13" s="436"/>
      <c r="W13" s="436">
        <f t="shared" si="5"/>
        <v>0</v>
      </c>
      <c r="X13" s="436">
        <f t="shared" si="6"/>
        <v>0</v>
      </c>
      <c r="Y13" s="436">
        <f t="shared" si="7"/>
        <v>0</v>
      </c>
      <c r="Z13" s="436">
        <f t="shared" si="8"/>
        <v>0</v>
      </c>
      <c r="AA13" s="436">
        <f t="shared" si="9"/>
        <v>0</v>
      </c>
      <c r="AB13" s="436">
        <f t="shared" si="10"/>
        <v>0</v>
      </c>
      <c r="AC13" s="436">
        <f t="shared" si="11"/>
        <v>0</v>
      </c>
      <c r="AD13" s="153"/>
      <c r="AE13" s="152"/>
      <c r="AF13" s="175"/>
      <c r="AG13" s="188"/>
    </row>
    <row r="14" spans="1:33" ht="24" customHeight="1" x14ac:dyDescent="0.3">
      <c r="A14" s="30"/>
      <c r="B14" s="18"/>
      <c r="C14" s="16"/>
      <c r="D14" s="19"/>
      <c r="E14" s="20"/>
      <c r="F14" s="24"/>
      <c r="G14" s="300" t="s">
        <v>14</v>
      </c>
      <c r="H14" s="301"/>
      <c r="I14" s="301"/>
      <c r="J14" s="301"/>
      <c r="K14" s="302"/>
      <c r="L14" s="302"/>
      <c r="M14" s="419"/>
      <c r="N14" s="192"/>
      <c r="O14" s="203"/>
      <c r="P14" s="458">
        <f t="shared" si="0"/>
        <v>0</v>
      </c>
      <c r="Q14" s="458"/>
      <c r="R14" s="459"/>
      <c r="S14" s="459"/>
      <c r="T14" s="459"/>
      <c r="U14" s="459"/>
      <c r="V14" s="459"/>
      <c r="W14" s="459">
        <f t="shared" si="5"/>
        <v>0</v>
      </c>
      <c r="X14" s="459">
        <f t="shared" si="6"/>
        <v>0</v>
      </c>
      <c r="Y14" s="459">
        <f t="shared" si="7"/>
        <v>0</v>
      </c>
      <c r="Z14" s="459">
        <f t="shared" si="8"/>
        <v>0</v>
      </c>
      <c r="AA14" s="459">
        <f t="shared" si="9"/>
        <v>0</v>
      </c>
      <c r="AB14" s="459">
        <f t="shared" si="10"/>
        <v>0</v>
      </c>
      <c r="AC14" s="459">
        <f t="shared" si="11"/>
        <v>0</v>
      </c>
      <c r="AD14" s="203"/>
      <c r="AE14" s="192"/>
      <c r="AF14" s="192"/>
      <c r="AG14" s="207"/>
    </row>
    <row r="15" spans="1:33" ht="36" customHeight="1" x14ac:dyDescent="0.3">
      <c r="A15" s="30"/>
      <c r="B15" s="18"/>
      <c r="C15" s="16"/>
      <c r="D15" s="19"/>
      <c r="E15" s="20"/>
      <c r="F15" s="19"/>
      <c r="G15" s="107" t="s">
        <v>12</v>
      </c>
      <c r="H15" s="1286" t="s">
        <v>475</v>
      </c>
      <c r="I15" s="1287"/>
      <c r="J15" s="1287"/>
      <c r="K15" s="1288"/>
      <c r="L15" s="733"/>
      <c r="M15" s="418">
        <v>3</v>
      </c>
      <c r="N15" s="152">
        <v>2</v>
      </c>
      <c r="O15" s="153"/>
      <c r="P15" s="153">
        <f t="shared" si="0"/>
        <v>2</v>
      </c>
      <c r="Q15" s="153"/>
      <c r="R15" s="138"/>
      <c r="S15" s="138"/>
      <c r="T15" s="138"/>
      <c r="U15" s="138"/>
      <c r="V15" s="138"/>
      <c r="W15" s="138">
        <f t="shared" si="5"/>
        <v>1</v>
      </c>
      <c r="X15" s="138">
        <f t="shared" si="6"/>
        <v>1</v>
      </c>
      <c r="Y15" s="138">
        <f t="shared" si="7"/>
        <v>1</v>
      </c>
      <c r="Z15" s="138">
        <f t="shared" si="8"/>
        <v>1</v>
      </c>
      <c r="AA15" s="138">
        <f t="shared" si="9"/>
        <v>1</v>
      </c>
      <c r="AB15" s="138">
        <f t="shared" si="10"/>
        <v>0</v>
      </c>
      <c r="AC15" s="138">
        <f t="shared" si="11"/>
        <v>1</v>
      </c>
      <c r="AD15" s="153"/>
      <c r="AE15" s="152"/>
      <c r="AF15" s="201"/>
      <c r="AG15" s="188"/>
    </row>
    <row r="16" spans="1:33" ht="18" customHeight="1" x14ac:dyDescent="0.3">
      <c r="A16" s="30"/>
      <c r="B16" s="18"/>
      <c r="C16" s="16"/>
      <c r="D16" s="19"/>
      <c r="E16" s="20"/>
      <c r="F16" s="19"/>
      <c r="G16" s="20"/>
      <c r="H16" s="27"/>
      <c r="I16" s="520" t="s">
        <v>634</v>
      </c>
      <c r="J16" s="298"/>
      <c r="K16" s="291"/>
      <c r="L16" s="527"/>
      <c r="M16" s="418">
        <v>1</v>
      </c>
      <c r="N16" s="152"/>
      <c r="O16" s="153"/>
      <c r="P16" s="153">
        <f t="shared" si="0"/>
        <v>0</v>
      </c>
      <c r="Q16" s="153"/>
      <c r="R16" s="138"/>
      <c r="S16" s="138"/>
      <c r="T16" s="138"/>
      <c r="U16" s="138"/>
      <c r="V16" s="138"/>
      <c r="W16" s="138">
        <f t="shared" si="5"/>
        <v>1</v>
      </c>
      <c r="X16" s="138">
        <f t="shared" si="6"/>
        <v>1</v>
      </c>
      <c r="Y16" s="138">
        <f t="shared" si="7"/>
        <v>1</v>
      </c>
      <c r="Z16" s="138">
        <f t="shared" si="8"/>
        <v>1</v>
      </c>
      <c r="AA16" s="138">
        <f t="shared" si="9"/>
        <v>1</v>
      </c>
      <c r="AB16" s="138">
        <f t="shared" si="10"/>
        <v>0</v>
      </c>
      <c r="AC16" s="138">
        <f t="shared" si="11"/>
        <v>1</v>
      </c>
      <c r="AD16" s="153"/>
      <c r="AE16" s="152"/>
      <c r="AF16" s="152"/>
      <c r="AG16" s="188"/>
    </row>
    <row r="17" spans="1:33" ht="29.25" customHeight="1" x14ac:dyDescent="0.3">
      <c r="A17" s="30"/>
      <c r="B17" s="18"/>
      <c r="C17" s="16"/>
      <c r="D17" s="19"/>
      <c r="E17" s="20"/>
      <c r="F17" s="19"/>
      <c r="G17" s="20"/>
      <c r="H17" s="27"/>
      <c r="I17" s="104">
        <v>1</v>
      </c>
      <c r="J17" s="1164" t="s">
        <v>612</v>
      </c>
      <c r="K17" s="1165"/>
      <c r="L17" s="840"/>
      <c r="M17" s="418"/>
      <c r="N17" s="152"/>
      <c r="O17" s="153"/>
      <c r="P17" s="457">
        <f t="shared" ref="P17" si="12">N17+O17</f>
        <v>0</v>
      </c>
      <c r="Q17" s="457"/>
      <c r="R17" s="436"/>
      <c r="S17" s="436"/>
      <c r="T17" s="436"/>
      <c r="U17" s="436"/>
      <c r="V17" s="436"/>
      <c r="W17" s="436">
        <f t="shared" si="5"/>
        <v>0</v>
      </c>
      <c r="X17" s="436">
        <f t="shared" si="6"/>
        <v>0</v>
      </c>
      <c r="Y17" s="436">
        <f t="shared" si="7"/>
        <v>0</v>
      </c>
      <c r="Z17" s="436">
        <f t="shared" si="8"/>
        <v>0</v>
      </c>
      <c r="AA17" s="436">
        <f t="shared" si="9"/>
        <v>0</v>
      </c>
      <c r="AB17" s="436">
        <f t="shared" si="10"/>
        <v>0</v>
      </c>
      <c r="AC17" s="436">
        <f t="shared" si="11"/>
        <v>0</v>
      </c>
      <c r="AD17" s="153"/>
      <c r="AE17" s="152"/>
      <c r="AF17" s="201" t="s">
        <v>609</v>
      </c>
      <c r="AG17" s="188"/>
    </row>
    <row r="18" spans="1:33" ht="27.75" customHeight="1" x14ac:dyDescent="0.3">
      <c r="A18" s="30"/>
      <c r="B18" s="18"/>
      <c r="C18" s="16"/>
      <c r="D18" s="19"/>
      <c r="E18" s="20"/>
      <c r="F18" s="19"/>
      <c r="G18" s="20"/>
      <c r="H18" s="27"/>
      <c r="I18" s="104">
        <v>2</v>
      </c>
      <c r="J18" s="1164" t="s">
        <v>615</v>
      </c>
      <c r="K18" s="1165"/>
      <c r="L18" s="840"/>
      <c r="M18" s="418"/>
      <c r="N18" s="152"/>
      <c r="O18" s="153"/>
      <c r="P18" s="457">
        <f t="shared" si="0"/>
        <v>0</v>
      </c>
      <c r="Q18" s="457"/>
      <c r="R18" s="436"/>
      <c r="S18" s="436"/>
      <c r="T18" s="436"/>
      <c r="U18" s="436"/>
      <c r="V18" s="436"/>
      <c r="W18" s="436">
        <f t="shared" si="5"/>
        <v>0</v>
      </c>
      <c r="X18" s="436">
        <f t="shared" si="6"/>
        <v>0</v>
      </c>
      <c r="Y18" s="436">
        <f t="shared" si="7"/>
        <v>0</v>
      </c>
      <c r="Z18" s="436">
        <f t="shared" si="8"/>
        <v>0</v>
      </c>
      <c r="AA18" s="436">
        <f t="shared" si="9"/>
        <v>0</v>
      </c>
      <c r="AB18" s="436">
        <f t="shared" si="10"/>
        <v>0</v>
      </c>
      <c r="AC18" s="436">
        <f t="shared" si="11"/>
        <v>0</v>
      </c>
      <c r="AD18" s="153"/>
      <c r="AE18" s="152"/>
      <c r="AF18" s="201" t="s">
        <v>616</v>
      </c>
      <c r="AG18" s="188"/>
    </row>
    <row r="19" spans="1:33" ht="32.25" customHeight="1" x14ac:dyDescent="0.3">
      <c r="A19" s="30"/>
      <c r="B19" s="18"/>
      <c r="C19" s="16"/>
      <c r="D19" s="19"/>
      <c r="E19" s="20"/>
      <c r="F19" s="19"/>
      <c r="G19" s="20"/>
      <c r="H19" s="27"/>
      <c r="I19" s="104">
        <v>3</v>
      </c>
      <c r="J19" s="1164" t="s">
        <v>613</v>
      </c>
      <c r="K19" s="1165"/>
      <c r="L19" s="840"/>
      <c r="M19" s="418">
        <v>1</v>
      </c>
      <c r="N19" s="152"/>
      <c r="O19" s="153"/>
      <c r="P19" s="153">
        <f t="shared" si="0"/>
        <v>0</v>
      </c>
      <c r="Q19" s="153"/>
      <c r="R19" s="138"/>
      <c r="S19" s="138"/>
      <c r="T19" s="138"/>
      <c r="U19" s="138"/>
      <c r="V19" s="138"/>
      <c r="W19" s="138">
        <f t="shared" si="5"/>
        <v>1</v>
      </c>
      <c r="X19" s="138">
        <f t="shared" si="6"/>
        <v>1</v>
      </c>
      <c r="Y19" s="138">
        <f t="shared" si="7"/>
        <v>1</v>
      </c>
      <c r="Z19" s="138">
        <f t="shared" si="8"/>
        <v>1</v>
      </c>
      <c r="AA19" s="138">
        <f t="shared" si="9"/>
        <v>1</v>
      </c>
      <c r="AB19" s="138">
        <f t="shared" si="10"/>
        <v>0</v>
      </c>
      <c r="AC19" s="138">
        <f t="shared" si="11"/>
        <v>1</v>
      </c>
      <c r="AD19" s="153"/>
      <c r="AE19" s="152"/>
      <c r="AF19" s="201" t="s">
        <v>614</v>
      </c>
      <c r="AG19" s="188"/>
    </row>
    <row r="20" spans="1:33" ht="14.25" customHeight="1" x14ac:dyDescent="0.25">
      <c r="A20" s="30"/>
      <c r="B20" s="40"/>
      <c r="C20" s="41"/>
      <c r="D20" s="42"/>
      <c r="E20" s="45"/>
      <c r="F20" s="42"/>
      <c r="G20" s="45"/>
      <c r="H20" s="47"/>
      <c r="I20" s="51"/>
      <c r="J20" s="83"/>
      <c r="K20" s="53"/>
      <c r="L20" s="782"/>
      <c r="M20" s="418"/>
      <c r="N20" s="152"/>
      <c r="O20" s="153"/>
      <c r="P20" s="457">
        <f t="shared" si="0"/>
        <v>0</v>
      </c>
      <c r="Q20" s="457"/>
      <c r="R20" s="436"/>
      <c r="S20" s="436"/>
      <c r="T20" s="436"/>
      <c r="U20" s="436"/>
      <c r="V20" s="436"/>
      <c r="W20" s="436">
        <f t="shared" si="5"/>
        <v>0</v>
      </c>
      <c r="X20" s="436">
        <f t="shared" si="6"/>
        <v>0</v>
      </c>
      <c r="Y20" s="436">
        <f t="shared" si="7"/>
        <v>0</v>
      </c>
      <c r="Z20" s="436">
        <f t="shared" si="8"/>
        <v>0</v>
      </c>
      <c r="AA20" s="436">
        <f t="shared" si="9"/>
        <v>0</v>
      </c>
      <c r="AB20" s="436">
        <f t="shared" si="10"/>
        <v>0</v>
      </c>
      <c r="AC20" s="436">
        <f t="shared" si="11"/>
        <v>0</v>
      </c>
      <c r="AD20" s="153"/>
      <c r="AE20" s="177"/>
      <c r="AF20" s="177"/>
      <c r="AG20" s="188"/>
    </row>
    <row r="21" spans="1:33" ht="39" customHeight="1" x14ac:dyDescent="0.25">
      <c r="A21" s="30"/>
      <c r="B21" s="40"/>
      <c r="C21" s="41"/>
      <c r="D21" s="42"/>
      <c r="E21" s="45"/>
      <c r="F21" s="42"/>
      <c r="G21" s="211" t="s">
        <v>16</v>
      </c>
      <c r="H21" s="1109" t="s">
        <v>730</v>
      </c>
      <c r="I21" s="1110"/>
      <c r="J21" s="1110"/>
      <c r="K21" s="1111"/>
      <c r="L21" s="691"/>
      <c r="M21" s="418"/>
      <c r="N21" s="152"/>
      <c r="O21" s="153"/>
      <c r="P21" s="457">
        <f t="shared" si="0"/>
        <v>0</v>
      </c>
      <c r="Q21" s="457"/>
      <c r="R21" s="436"/>
      <c r="S21" s="436"/>
      <c r="T21" s="436"/>
      <c r="U21" s="436"/>
      <c r="V21" s="436"/>
      <c r="W21" s="436">
        <f t="shared" si="5"/>
        <v>0</v>
      </c>
      <c r="X21" s="436">
        <f t="shared" si="6"/>
        <v>0</v>
      </c>
      <c r="Y21" s="436">
        <f t="shared" si="7"/>
        <v>0</v>
      </c>
      <c r="Z21" s="436">
        <f t="shared" si="8"/>
        <v>0</v>
      </c>
      <c r="AA21" s="436">
        <f t="shared" si="9"/>
        <v>0</v>
      </c>
      <c r="AB21" s="436">
        <f t="shared" si="10"/>
        <v>0</v>
      </c>
      <c r="AC21" s="436">
        <f t="shared" si="11"/>
        <v>0</v>
      </c>
      <c r="AD21" s="153"/>
      <c r="AE21" s="152"/>
      <c r="AF21" s="149"/>
      <c r="AG21" s="188"/>
    </row>
    <row r="22" spans="1:33" ht="23.45" customHeight="1" x14ac:dyDescent="0.3">
      <c r="A22" s="30"/>
      <c r="B22" s="40"/>
      <c r="C22" s="41"/>
      <c r="D22" s="42"/>
      <c r="E22" s="45"/>
      <c r="F22" s="42"/>
      <c r="G22" s="28"/>
      <c r="H22" s="15"/>
      <c r="I22" s="1053" t="s">
        <v>634</v>
      </c>
      <c r="J22" s="1054"/>
      <c r="K22" s="1055"/>
      <c r="L22" s="745"/>
      <c r="M22" s="418"/>
      <c r="N22" s="152"/>
      <c r="O22" s="153"/>
      <c r="P22" s="457">
        <f t="shared" si="0"/>
        <v>0</v>
      </c>
      <c r="Q22" s="457"/>
      <c r="R22" s="436"/>
      <c r="S22" s="436"/>
      <c r="T22" s="436"/>
      <c r="U22" s="436"/>
      <c r="V22" s="436"/>
      <c r="W22" s="436">
        <f t="shared" si="5"/>
        <v>0</v>
      </c>
      <c r="X22" s="436">
        <f t="shared" si="6"/>
        <v>0</v>
      </c>
      <c r="Y22" s="436">
        <f t="shared" si="7"/>
        <v>0</v>
      </c>
      <c r="Z22" s="436">
        <f t="shared" si="8"/>
        <v>0</v>
      </c>
      <c r="AA22" s="436">
        <f t="shared" si="9"/>
        <v>0</v>
      </c>
      <c r="AB22" s="436">
        <f t="shared" si="10"/>
        <v>0</v>
      </c>
      <c r="AC22" s="436">
        <f t="shared" si="11"/>
        <v>0</v>
      </c>
      <c r="AD22" s="153"/>
      <c r="AE22" s="152"/>
      <c r="AF22" s="175"/>
      <c r="AG22" s="188"/>
    </row>
    <row r="23" spans="1:33" ht="15" customHeight="1" x14ac:dyDescent="0.3">
      <c r="A23" s="30"/>
      <c r="B23" s="40"/>
      <c r="C23" s="41"/>
      <c r="D23" s="42"/>
      <c r="E23" s="45"/>
      <c r="F23" s="42"/>
      <c r="G23" s="28"/>
      <c r="H23" s="15"/>
      <c r="I23" s="104">
        <v>1</v>
      </c>
      <c r="J23" s="1169" t="s">
        <v>625</v>
      </c>
      <c r="K23" s="1170"/>
      <c r="L23" s="841"/>
      <c r="M23" s="418"/>
      <c r="N23" s="152"/>
      <c r="O23" s="153"/>
      <c r="P23" s="153"/>
      <c r="Q23" s="153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53"/>
      <c r="AE23" s="152"/>
      <c r="AF23" s="149" t="s">
        <v>626</v>
      </c>
      <c r="AG23" s="188"/>
    </row>
    <row r="24" spans="1:33" ht="27" customHeight="1" x14ac:dyDescent="0.3">
      <c r="A24" s="30"/>
      <c r="B24" s="40"/>
      <c r="C24" s="41"/>
      <c r="D24" s="42"/>
      <c r="E24" s="45"/>
      <c r="F24" s="42"/>
      <c r="G24" s="28"/>
      <c r="H24" s="15"/>
      <c r="I24" s="104">
        <v>2</v>
      </c>
      <c r="J24" s="967" t="s">
        <v>217</v>
      </c>
      <c r="K24" s="968"/>
      <c r="L24" s="753"/>
      <c r="M24" s="452"/>
      <c r="N24" s="13"/>
      <c r="O24" s="12"/>
      <c r="P24" s="153"/>
      <c r="Q24" s="153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2"/>
      <c r="AE24" s="13"/>
      <c r="AF24" s="148" t="s">
        <v>219</v>
      </c>
      <c r="AG24" s="188"/>
    </row>
    <row r="25" spans="1:33" ht="17.25" customHeight="1" x14ac:dyDescent="0.3">
      <c r="A25" s="30"/>
      <c r="B25" s="40"/>
      <c r="C25" s="41"/>
      <c r="D25" s="42"/>
      <c r="E25" s="45"/>
      <c r="F25" s="42"/>
      <c r="G25" s="34"/>
      <c r="H25" s="35"/>
      <c r="I25" s="350">
        <v>3</v>
      </c>
      <c r="J25" s="1169" t="s">
        <v>627</v>
      </c>
      <c r="K25" s="1170"/>
      <c r="L25" s="841"/>
      <c r="M25" s="418"/>
      <c r="N25" s="152"/>
      <c r="O25" s="153"/>
      <c r="P25" s="153"/>
      <c r="Q25" s="153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53"/>
      <c r="AE25" s="152"/>
      <c r="AF25" s="149" t="s">
        <v>713</v>
      </c>
      <c r="AG25" s="188"/>
    </row>
    <row r="26" spans="1:33" ht="17.25" customHeight="1" x14ac:dyDescent="0.3">
      <c r="A26" s="30"/>
      <c r="B26" s="40"/>
      <c r="C26" s="41"/>
      <c r="D26" s="42"/>
      <c r="E26" s="45"/>
      <c r="F26" s="42"/>
      <c r="G26" s="154"/>
      <c r="H26" s="47"/>
      <c r="I26" s="29"/>
      <c r="J26" s="304"/>
      <c r="K26" s="305"/>
      <c r="L26" s="817"/>
      <c r="M26" s="418"/>
      <c r="N26" s="152"/>
      <c r="O26" s="153"/>
      <c r="P26" s="153"/>
      <c r="Q26" s="153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53"/>
      <c r="AE26" s="152"/>
      <c r="AF26" s="149"/>
      <c r="AG26" s="188"/>
    </row>
    <row r="27" spans="1:33" ht="23.45" customHeight="1" x14ac:dyDescent="0.3">
      <c r="A27" s="30"/>
      <c r="B27" s="40"/>
      <c r="C27" s="41"/>
      <c r="D27" s="42"/>
      <c r="E27" s="20">
        <v>2</v>
      </c>
      <c r="F27" s="1090" t="s">
        <v>478</v>
      </c>
      <c r="G27" s="1174"/>
      <c r="H27" s="1174"/>
      <c r="I27" s="1174"/>
      <c r="J27" s="1174"/>
      <c r="K27" s="1091"/>
      <c r="L27" s="725"/>
      <c r="M27" s="418"/>
      <c r="N27" s="152"/>
      <c r="O27" s="153"/>
      <c r="P27" s="153"/>
      <c r="Q27" s="153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53"/>
      <c r="AE27" s="152"/>
      <c r="AF27" s="149"/>
      <c r="AG27" s="188"/>
    </row>
    <row r="28" spans="1:33" ht="23.45" customHeight="1" x14ac:dyDescent="0.25">
      <c r="A28" s="30"/>
      <c r="B28" s="40"/>
      <c r="C28" s="41"/>
      <c r="D28" s="42"/>
      <c r="E28" s="45"/>
      <c r="F28" s="42"/>
      <c r="G28" s="300" t="s">
        <v>14</v>
      </c>
      <c r="H28" s="301"/>
      <c r="I28" s="301"/>
      <c r="J28" s="301"/>
      <c r="K28" s="302"/>
      <c r="L28" s="302"/>
      <c r="M28" s="419"/>
      <c r="N28" s="192"/>
      <c r="O28" s="203"/>
      <c r="P28" s="203"/>
      <c r="Q28" s="203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203"/>
      <c r="AE28" s="192"/>
      <c r="AF28" s="159"/>
      <c r="AG28" s="207"/>
    </row>
    <row r="29" spans="1:33" ht="33" customHeight="1" x14ac:dyDescent="0.25">
      <c r="A29" s="30"/>
      <c r="B29" s="40"/>
      <c r="C29" s="41"/>
      <c r="D29" s="42"/>
      <c r="E29" s="45"/>
      <c r="F29" s="42"/>
      <c r="G29" s="107" t="s">
        <v>12</v>
      </c>
      <c r="H29" s="1233" t="s">
        <v>479</v>
      </c>
      <c r="I29" s="1234"/>
      <c r="J29" s="1234"/>
      <c r="K29" s="1235"/>
      <c r="L29" s="722"/>
      <c r="M29" s="418"/>
      <c r="N29" s="152"/>
      <c r="O29" s="153"/>
      <c r="P29" s="153"/>
      <c r="Q29" s="153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53"/>
      <c r="AE29" s="152"/>
      <c r="AF29" s="149"/>
      <c r="AG29" s="188"/>
    </row>
    <row r="30" spans="1:33" ht="23.45" customHeight="1" x14ac:dyDescent="0.25">
      <c r="A30" s="30"/>
      <c r="B30" s="40"/>
      <c r="C30" s="41"/>
      <c r="D30" s="42"/>
      <c r="E30" s="45"/>
      <c r="F30" s="42"/>
      <c r="G30" s="45"/>
      <c r="H30" s="47"/>
      <c r="I30" s="1053" t="s">
        <v>634</v>
      </c>
      <c r="J30" s="1054"/>
      <c r="K30" s="1055"/>
      <c r="L30" s="745"/>
      <c r="M30" s="418"/>
      <c r="N30" s="152"/>
      <c r="O30" s="153"/>
      <c r="P30" s="153"/>
      <c r="Q30" s="153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53"/>
      <c r="AE30" s="152"/>
      <c r="AF30" s="175"/>
      <c r="AG30" s="188"/>
    </row>
    <row r="31" spans="1:33" ht="17.25" customHeight="1" x14ac:dyDescent="0.25">
      <c r="A31" s="30"/>
      <c r="B31" s="40"/>
      <c r="C31" s="41"/>
      <c r="D31" s="42"/>
      <c r="E31" s="45"/>
      <c r="F31" s="42"/>
      <c r="G31" s="45"/>
      <c r="H31" s="47"/>
      <c r="I31" s="104">
        <v>1</v>
      </c>
      <c r="J31" s="1169" t="s">
        <v>623</v>
      </c>
      <c r="K31" s="1170"/>
      <c r="L31" s="841"/>
      <c r="M31" s="418"/>
      <c r="N31" s="152"/>
      <c r="O31" s="153"/>
      <c r="P31" s="153"/>
      <c r="Q31" s="153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53"/>
      <c r="AE31" s="152"/>
      <c r="AF31" s="149" t="s">
        <v>624</v>
      </c>
      <c r="AG31" s="188"/>
    </row>
    <row r="32" spans="1:33" ht="30" customHeight="1" x14ac:dyDescent="0.25">
      <c r="A32" s="30"/>
      <c r="B32" s="40"/>
      <c r="C32" s="41"/>
      <c r="D32" s="42"/>
      <c r="E32" s="45"/>
      <c r="F32" s="42"/>
      <c r="G32" s="45"/>
      <c r="H32" s="47"/>
      <c r="I32" s="104">
        <v>2</v>
      </c>
      <c r="J32" s="967" t="s">
        <v>217</v>
      </c>
      <c r="K32" s="968"/>
      <c r="L32" s="753"/>
      <c r="M32" s="452"/>
      <c r="N32" s="13"/>
      <c r="O32" s="12"/>
      <c r="P32" s="462">
        <f t="shared" si="0"/>
        <v>0</v>
      </c>
      <c r="Q32" s="462"/>
      <c r="R32" s="436"/>
      <c r="S32" s="436"/>
      <c r="T32" s="436"/>
      <c r="U32" s="436"/>
      <c r="V32" s="436"/>
      <c r="W32" s="436">
        <f t="shared" si="5"/>
        <v>0</v>
      </c>
      <c r="X32" s="436">
        <f t="shared" si="6"/>
        <v>0</v>
      </c>
      <c r="Y32" s="436">
        <f t="shared" si="7"/>
        <v>0</v>
      </c>
      <c r="Z32" s="436">
        <f t="shared" si="8"/>
        <v>0</v>
      </c>
      <c r="AA32" s="436">
        <f t="shared" si="9"/>
        <v>0</v>
      </c>
      <c r="AB32" s="436">
        <f t="shared" si="10"/>
        <v>0</v>
      </c>
      <c r="AC32" s="436">
        <f t="shared" si="11"/>
        <v>0</v>
      </c>
      <c r="AD32" s="12"/>
      <c r="AE32" s="13"/>
      <c r="AF32" s="148" t="s">
        <v>219</v>
      </c>
      <c r="AG32" s="188"/>
    </row>
    <row r="33" spans="1:33" ht="12" customHeight="1" x14ac:dyDescent="0.3">
      <c r="A33" s="30"/>
      <c r="B33" s="40"/>
      <c r="C33" s="41"/>
      <c r="D33" s="42"/>
      <c r="E33" s="45"/>
      <c r="F33" s="42"/>
      <c r="G33" s="41"/>
      <c r="H33" s="46"/>
      <c r="I33" s="29"/>
      <c r="J33" s="1042"/>
      <c r="K33" s="1043"/>
      <c r="L33" s="780"/>
      <c r="M33" s="418"/>
      <c r="N33" s="152"/>
      <c r="O33" s="153"/>
      <c r="P33" s="457">
        <f t="shared" si="0"/>
        <v>0</v>
      </c>
      <c r="Q33" s="457"/>
      <c r="R33" s="436"/>
      <c r="S33" s="436"/>
      <c r="T33" s="436"/>
      <c r="U33" s="436"/>
      <c r="V33" s="436"/>
      <c r="W33" s="436">
        <f t="shared" si="5"/>
        <v>0</v>
      </c>
      <c r="X33" s="436">
        <f t="shared" si="6"/>
        <v>0</v>
      </c>
      <c r="Y33" s="436">
        <f t="shared" si="7"/>
        <v>0</v>
      </c>
      <c r="Z33" s="436">
        <f t="shared" si="8"/>
        <v>0</v>
      </c>
      <c r="AA33" s="436">
        <f t="shared" si="9"/>
        <v>0</v>
      </c>
      <c r="AB33" s="436">
        <f t="shared" si="10"/>
        <v>0</v>
      </c>
      <c r="AC33" s="436">
        <f t="shared" si="11"/>
        <v>0</v>
      </c>
      <c r="AD33" s="153"/>
      <c r="AE33" s="152"/>
      <c r="AF33" s="149"/>
      <c r="AG33" s="188"/>
    </row>
    <row r="34" spans="1:33" ht="36.75" customHeight="1" x14ac:dyDescent="0.25">
      <c r="A34" s="30"/>
      <c r="B34" s="40"/>
      <c r="C34" s="41"/>
      <c r="D34" s="42"/>
      <c r="E34" s="45"/>
      <c r="F34" s="42"/>
      <c r="G34" s="107" t="s">
        <v>16</v>
      </c>
      <c r="H34" s="1056" t="s">
        <v>480</v>
      </c>
      <c r="I34" s="1057"/>
      <c r="J34" s="1057"/>
      <c r="K34" s="1058"/>
      <c r="L34" s="668"/>
      <c r="M34" s="418"/>
      <c r="N34" s="152"/>
      <c r="O34" s="153"/>
      <c r="P34" s="457">
        <f t="shared" si="0"/>
        <v>0</v>
      </c>
      <c r="Q34" s="457"/>
      <c r="R34" s="436"/>
      <c r="S34" s="436"/>
      <c r="T34" s="436"/>
      <c r="U34" s="436"/>
      <c r="V34" s="436"/>
      <c r="W34" s="436">
        <f t="shared" si="5"/>
        <v>0</v>
      </c>
      <c r="X34" s="436">
        <f t="shared" si="6"/>
        <v>0</v>
      </c>
      <c r="Y34" s="436">
        <f t="shared" si="7"/>
        <v>0</v>
      </c>
      <c r="Z34" s="436">
        <f t="shared" si="8"/>
        <v>0</v>
      </c>
      <c r="AA34" s="436">
        <f t="shared" si="9"/>
        <v>0</v>
      </c>
      <c r="AB34" s="436">
        <f t="shared" si="10"/>
        <v>0</v>
      </c>
      <c r="AC34" s="436">
        <f t="shared" si="11"/>
        <v>0</v>
      </c>
      <c r="AD34" s="153"/>
      <c r="AE34" s="152"/>
      <c r="AF34" s="149"/>
      <c r="AG34" s="188"/>
    </row>
    <row r="35" spans="1:33" ht="41.25" customHeight="1" x14ac:dyDescent="0.25">
      <c r="A35" s="30"/>
      <c r="B35" s="40"/>
      <c r="C35" s="41"/>
      <c r="D35" s="42"/>
      <c r="E35" s="45"/>
      <c r="F35" s="42"/>
      <c r="G35" s="45"/>
      <c r="H35" s="47"/>
      <c r="I35" s="86">
        <v>1</v>
      </c>
      <c r="J35" s="1270" t="s">
        <v>711</v>
      </c>
      <c r="K35" s="1271"/>
      <c r="L35" s="860"/>
      <c r="M35" s="418"/>
      <c r="N35" s="152"/>
      <c r="O35" s="153"/>
      <c r="P35" s="457">
        <f t="shared" si="0"/>
        <v>0</v>
      </c>
      <c r="Q35" s="457"/>
      <c r="R35" s="436"/>
      <c r="S35" s="436"/>
      <c r="T35" s="436"/>
      <c r="U35" s="436"/>
      <c r="V35" s="436"/>
      <c r="W35" s="436">
        <f t="shared" si="5"/>
        <v>0</v>
      </c>
      <c r="X35" s="436">
        <f t="shared" si="6"/>
        <v>0</v>
      </c>
      <c r="Y35" s="436">
        <f t="shared" si="7"/>
        <v>0</v>
      </c>
      <c r="Z35" s="436">
        <f t="shared" si="8"/>
        <v>0</v>
      </c>
      <c r="AA35" s="436">
        <f t="shared" si="9"/>
        <v>0</v>
      </c>
      <c r="AB35" s="436">
        <f t="shared" si="10"/>
        <v>0</v>
      </c>
      <c r="AC35" s="436">
        <f t="shared" si="11"/>
        <v>0</v>
      </c>
      <c r="AD35" s="153"/>
      <c r="AE35" s="152"/>
      <c r="AF35" s="149" t="s">
        <v>712</v>
      </c>
      <c r="AG35" s="188"/>
    </row>
    <row r="36" spans="1:33" ht="23.45" customHeight="1" x14ac:dyDescent="0.25">
      <c r="A36" s="30"/>
      <c r="B36" s="40"/>
      <c r="C36" s="41"/>
      <c r="D36" s="42"/>
      <c r="E36" s="45"/>
      <c r="F36" s="42"/>
      <c r="G36" s="45"/>
      <c r="H36" s="47"/>
      <c r="I36" s="86">
        <v>2</v>
      </c>
      <c r="J36" s="967" t="s">
        <v>217</v>
      </c>
      <c r="K36" s="968"/>
      <c r="L36" s="753"/>
      <c r="M36" s="452"/>
      <c r="N36" s="13"/>
      <c r="O36" s="12"/>
      <c r="P36" s="462">
        <f t="shared" si="0"/>
        <v>0</v>
      </c>
      <c r="Q36" s="462"/>
      <c r="R36" s="436"/>
      <c r="S36" s="436"/>
      <c r="T36" s="436"/>
      <c r="U36" s="436"/>
      <c r="V36" s="436"/>
      <c r="W36" s="436">
        <f t="shared" si="5"/>
        <v>0</v>
      </c>
      <c r="X36" s="436">
        <f t="shared" si="6"/>
        <v>0</v>
      </c>
      <c r="Y36" s="436">
        <f t="shared" si="7"/>
        <v>0</v>
      </c>
      <c r="Z36" s="436">
        <f t="shared" si="8"/>
        <v>0</v>
      </c>
      <c r="AA36" s="436">
        <f t="shared" si="9"/>
        <v>0</v>
      </c>
      <c r="AB36" s="436">
        <f t="shared" si="10"/>
        <v>0</v>
      </c>
      <c r="AC36" s="436">
        <f t="shared" si="11"/>
        <v>0</v>
      </c>
      <c r="AD36" s="12"/>
      <c r="AE36" s="13"/>
      <c r="AF36" s="148" t="s">
        <v>219</v>
      </c>
      <c r="AG36" s="188"/>
    </row>
    <row r="37" spans="1:33" ht="23.25" customHeight="1" x14ac:dyDescent="0.25">
      <c r="A37" s="30"/>
      <c r="B37" s="40"/>
      <c r="C37" s="41"/>
      <c r="D37" s="42"/>
      <c r="E37" s="45"/>
      <c r="F37" s="42"/>
      <c r="G37" s="50"/>
      <c r="H37" s="47"/>
      <c r="I37" s="86">
        <v>3</v>
      </c>
      <c r="J37" s="967" t="s">
        <v>422</v>
      </c>
      <c r="K37" s="968"/>
      <c r="L37" s="753"/>
      <c r="M37" s="418"/>
      <c r="N37" s="152"/>
      <c r="O37" s="153"/>
      <c r="P37" s="457">
        <f t="shared" si="0"/>
        <v>0</v>
      </c>
      <c r="Q37" s="457"/>
      <c r="R37" s="436"/>
      <c r="S37" s="436"/>
      <c r="T37" s="436"/>
      <c r="U37" s="436"/>
      <c r="V37" s="436"/>
      <c r="W37" s="436">
        <f t="shared" si="5"/>
        <v>0</v>
      </c>
      <c r="X37" s="436">
        <f t="shared" si="6"/>
        <v>0</v>
      </c>
      <c r="Y37" s="436">
        <f t="shared" si="7"/>
        <v>0</v>
      </c>
      <c r="Z37" s="436">
        <f t="shared" si="8"/>
        <v>0</v>
      </c>
      <c r="AA37" s="436">
        <f t="shared" si="9"/>
        <v>0</v>
      </c>
      <c r="AB37" s="436">
        <f t="shared" si="10"/>
        <v>0</v>
      </c>
      <c r="AC37" s="436">
        <f t="shared" si="11"/>
        <v>0</v>
      </c>
      <c r="AD37" s="153"/>
      <c r="AE37" s="152"/>
      <c r="AF37" s="149" t="s">
        <v>423</v>
      </c>
      <c r="AG37" s="188"/>
    </row>
    <row r="38" spans="1:33" ht="15" customHeight="1" x14ac:dyDescent="0.25">
      <c r="A38" s="30"/>
      <c r="B38" s="40"/>
      <c r="C38" s="41"/>
      <c r="D38" s="42"/>
      <c r="E38" s="45"/>
      <c r="F38" s="42"/>
      <c r="G38" s="50"/>
      <c r="H38" s="47"/>
      <c r="I38" s="86"/>
      <c r="J38" s="308"/>
      <c r="K38" s="308"/>
      <c r="L38" s="861"/>
      <c r="M38" s="418"/>
      <c r="N38" s="152"/>
      <c r="O38" s="153"/>
      <c r="P38" s="457"/>
      <c r="Q38" s="457"/>
      <c r="R38" s="436"/>
      <c r="S38" s="436"/>
      <c r="T38" s="436"/>
      <c r="U38" s="436"/>
      <c r="V38" s="436"/>
      <c r="W38" s="436">
        <f t="shared" si="5"/>
        <v>0</v>
      </c>
      <c r="X38" s="436">
        <f t="shared" si="6"/>
        <v>0</v>
      </c>
      <c r="Y38" s="436">
        <f t="shared" si="7"/>
        <v>0</v>
      </c>
      <c r="Z38" s="436">
        <f t="shared" si="8"/>
        <v>0</v>
      </c>
      <c r="AA38" s="436">
        <f t="shared" si="9"/>
        <v>0</v>
      </c>
      <c r="AB38" s="436">
        <f t="shared" si="10"/>
        <v>0</v>
      </c>
      <c r="AC38" s="436">
        <f t="shared" si="11"/>
        <v>0</v>
      </c>
      <c r="AD38" s="153"/>
      <c r="AE38" s="152"/>
      <c r="AF38" s="175"/>
      <c r="AG38" s="188"/>
    </row>
    <row r="39" spans="1:33" ht="23.45" customHeight="1" x14ac:dyDescent="0.25">
      <c r="A39" s="30"/>
      <c r="B39" s="40"/>
      <c r="C39" s="41"/>
      <c r="D39" s="1241" t="s">
        <v>472</v>
      </c>
      <c r="E39" s="1242"/>
      <c r="F39" s="1242"/>
      <c r="G39" s="1242"/>
      <c r="H39" s="1242"/>
      <c r="I39" s="1242"/>
      <c r="J39" s="1242"/>
      <c r="K39" s="1243"/>
      <c r="L39" s="862"/>
      <c r="M39" s="418"/>
      <c r="N39" s="152"/>
      <c r="O39" s="153"/>
      <c r="P39" s="457"/>
      <c r="Q39" s="457"/>
      <c r="R39" s="436"/>
      <c r="S39" s="436"/>
      <c r="T39" s="436"/>
      <c r="U39" s="436"/>
      <c r="V39" s="436"/>
      <c r="W39" s="436">
        <f t="shared" si="5"/>
        <v>0</v>
      </c>
      <c r="X39" s="436">
        <f t="shared" si="6"/>
        <v>0</v>
      </c>
      <c r="Y39" s="436">
        <f t="shared" si="7"/>
        <v>0</v>
      </c>
      <c r="Z39" s="436">
        <f t="shared" si="8"/>
        <v>0</v>
      </c>
      <c r="AA39" s="436">
        <f t="shared" si="9"/>
        <v>0</v>
      </c>
      <c r="AB39" s="436">
        <f t="shared" si="10"/>
        <v>0</v>
      </c>
      <c r="AC39" s="436">
        <f t="shared" si="11"/>
        <v>0</v>
      </c>
      <c r="AD39" s="153"/>
      <c r="AE39" s="152"/>
      <c r="AF39" s="175"/>
      <c r="AG39" s="188"/>
    </row>
    <row r="40" spans="1:33" ht="23.45" customHeight="1" x14ac:dyDescent="0.3">
      <c r="A40" s="30"/>
      <c r="B40" s="40"/>
      <c r="C40" s="41"/>
      <c r="D40" s="299"/>
      <c r="E40" s="980" t="s">
        <v>481</v>
      </c>
      <c r="F40" s="981"/>
      <c r="G40" s="981"/>
      <c r="H40" s="981"/>
      <c r="I40" s="981"/>
      <c r="J40" s="981"/>
      <c r="K40" s="982"/>
      <c r="L40" s="774"/>
      <c r="M40" s="418"/>
      <c r="N40" s="152"/>
      <c r="O40" s="153"/>
      <c r="P40" s="457"/>
      <c r="Q40" s="457"/>
      <c r="R40" s="436"/>
      <c r="S40" s="436"/>
      <c r="T40" s="436"/>
      <c r="U40" s="436"/>
      <c r="V40" s="436"/>
      <c r="W40" s="436">
        <f t="shared" si="5"/>
        <v>0</v>
      </c>
      <c r="X40" s="436">
        <f t="shared" si="6"/>
        <v>0</v>
      </c>
      <c r="Y40" s="436">
        <f t="shared" si="7"/>
        <v>0</v>
      </c>
      <c r="Z40" s="436">
        <f t="shared" si="8"/>
        <v>0</v>
      </c>
      <c r="AA40" s="436">
        <f t="shared" si="9"/>
        <v>0</v>
      </c>
      <c r="AB40" s="436">
        <f t="shared" si="10"/>
        <v>0</v>
      </c>
      <c r="AC40" s="436">
        <f t="shared" si="11"/>
        <v>0</v>
      </c>
      <c r="AD40" s="153"/>
      <c r="AE40" s="152"/>
      <c r="AF40" s="149"/>
      <c r="AG40" s="188"/>
    </row>
    <row r="41" spans="1:33" ht="23.45" customHeight="1" x14ac:dyDescent="0.3">
      <c r="A41" s="30"/>
      <c r="B41" s="40"/>
      <c r="C41" s="41"/>
      <c r="D41" s="42"/>
      <c r="E41" s="290" t="s">
        <v>13</v>
      </c>
      <c r="F41" s="298"/>
      <c r="G41" s="298"/>
      <c r="H41" s="298"/>
      <c r="I41" s="298"/>
      <c r="J41" s="298"/>
      <c r="K41" s="291"/>
      <c r="L41" s="527"/>
      <c r="M41" s="418"/>
      <c r="N41" s="152"/>
      <c r="O41" s="153"/>
      <c r="P41" s="457"/>
      <c r="Q41" s="457"/>
      <c r="R41" s="436"/>
      <c r="S41" s="436"/>
      <c r="T41" s="436"/>
      <c r="U41" s="436"/>
      <c r="V41" s="436"/>
      <c r="W41" s="436">
        <f t="shared" si="5"/>
        <v>0</v>
      </c>
      <c r="X41" s="436">
        <f t="shared" si="6"/>
        <v>0</v>
      </c>
      <c r="Y41" s="436">
        <f t="shared" si="7"/>
        <v>0</v>
      </c>
      <c r="Z41" s="436">
        <f t="shared" si="8"/>
        <v>0</v>
      </c>
      <c r="AA41" s="436">
        <f t="shared" si="9"/>
        <v>0</v>
      </c>
      <c r="AB41" s="436">
        <f t="shared" si="10"/>
        <v>0</v>
      </c>
      <c r="AC41" s="436">
        <f t="shared" si="11"/>
        <v>0</v>
      </c>
      <c r="AD41" s="153"/>
      <c r="AE41" s="152"/>
      <c r="AF41" s="149"/>
      <c r="AG41" s="188"/>
    </row>
    <row r="42" spans="1:33" ht="23.25" customHeight="1" x14ac:dyDescent="0.3">
      <c r="A42" s="30"/>
      <c r="B42" s="40"/>
      <c r="C42" s="41"/>
      <c r="D42" s="42"/>
      <c r="E42" s="20">
        <v>1</v>
      </c>
      <c r="F42" s="1294" t="s">
        <v>482</v>
      </c>
      <c r="G42" s="1295"/>
      <c r="H42" s="1295"/>
      <c r="I42" s="1295"/>
      <c r="J42" s="1295"/>
      <c r="K42" s="1296"/>
      <c r="L42" s="863"/>
      <c r="M42" s="418"/>
      <c r="N42" s="152"/>
      <c r="O42" s="153"/>
      <c r="P42" s="457">
        <f t="shared" si="0"/>
        <v>0</v>
      </c>
      <c r="Q42" s="457"/>
      <c r="R42" s="436"/>
      <c r="S42" s="436"/>
      <c r="T42" s="436"/>
      <c r="U42" s="436"/>
      <c r="V42" s="436"/>
      <c r="W42" s="436">
        <f t="shared" si="5"/>
        <v>0</v>
      </c>
      <c r="X42" s="436">
        <f t="shared" si="6"/>
        <v>0</v>
      </c>
      <c r="Y42" s="436">
        <f t="shared" si="7"/>
        <v>0</v>
      </c>
      <c r="Z42" s="436">
        <f t="shared" si="8"/>
        <v>0</v>
      </c>
      <c r="AA42" s="436">
        <f t="shared" si="9"/>
        <v>0</v>
      </c>
      <c r="AB42" s="436">
        <f t="shared" si="10"/>
        <v>0</v>
      </c>
      <c r="AC42" s="436">
        <f t="shared" si="11"/>
        <v>0</v>
      </c>
      <c r="AD42" s="153"/>
      <c r="AE42" s="152"/>
      <c r="AF42" s="175"/>
      <c r="AG42" s="188"/>
    </row>
    <row r="43" spans="1:33" ht="23.45" customHeight="1" x14ac:dyDescent="0.25">
      <c r="A43" s="30"/>
      <c r="B43" s="40"/>
      <c r="C43" s="41"/>
      <c r="D43" s="42"/>
      <c r="E43" s="45"/>
      <c r="F43" s="42"/>
      <c r="G43" s="300" t="s">
        <v>14</v>
      </c>
      <c r="H43" s="301"/>
      <c r="I43" s="301"/>
      <c r="J43" s="301"/>
      <c r="K43" s="302"/>
      <c r="L43" s="302"/>
      <c r="M43" s="419"/>
      <c r="N43" s="192"/>
      <c r="O43" s="203"/>
      <c r="P43" s="458">
        <f t="shared" si="0"/>
        <v>0</v>
      </c>
      <c r="Q43" s="458"/>
      <c r="R43" s="459"/>
      <c r="S43" s="459"/>
      <c r="T43" s="459"/>
      <c r="U43" s="459"/>
      <c r="V43" s="459"/>
      <c r="W43" s="459">
        <f t="shared" si="5"/>
        <v>0</v>
      </c>
      <c r="X43" s="459">
        <f t="shared" si="6"/>
        <v>0</v>
      </c>
      <c r="Y43" s="459">
        <f t="shared" si="7"/>
        <v>0</v>
      </c>
      <c r="Z43" s="459">
        <f t="shared" si="8"/>
        <v>0</v>
      </c>
      <c r="AA43" s="459">
        <f t="shared" si="9"/>
        <v>0</v>
      </c>
      <c r="AB43" s="459">
        <f t="shared" si="10"/>
        <v>0</v>
      </c>
      <c r="AC43" s="459">
        <f t="shared" si="11"/>
        <v>0</v>
      </c>
      <c r="AD43" s="203"/>
      <c r="AE43" s="192"/>
      <c r="AF43" s="206"/>
      <c r="AG43" s="207"/>
    </row>
    <row r="44" spans="1:33" ht="36" customHeight="1" x14ac:dyDescent="0.25">
      <c r="A44" s="30"/>
      <c r="B44" s="40"/>
      <c r="C44" s="41"/>
      <c r="D44" s="42"/>
      <c r="E44" s="45"/>
      <c r="F44" s="42"/>
      <c r="G44" s="107" t="s">
        <v>12</v>
      </c>
      <c r="H44" s="1233" t="s">
        <v>617</v>
      </c>
      <c r="I44" s="1234"/>
      <c r="J44" s="1234"/>
      <c r="K44" s="1235"/>
      <c r="L44" s="722"/>
      <c r="M44" s="418"/>
      <c r="N44" s="152"/>
      <c r="O44" s="153"/>
      <c r="P44" s="457"/>
      <c r="Q44" s="457"/>
      <c r="R44" s="436"/>
      <c r="S44" s="436"/>
      <c r="T44" s="436"/>
      <c r="U44" s="436"/>
      <c r="V44" s="436"/>
      <c r="W44" s="436">
        <f t="shared" si="5"/>
        <v>0</v>
      </c>
      <c r="X44" s="436">
        <f t="shared" si="6"/>
        <v>0</v>
      </c>
      <c r="Y44" s="436">
        <f t="shared" si="7"/>
        <v>0</v>
      </c>
      <c r="Z44" s="436">
        <f t="shared" si="8"/>
        <v>0</v>
      </c>
      <c r="AA44" s="436">
        <f t="shared" si="9"/>
        <v>0</v>
      </c>
      <c r="AB44" s="436">
        <f t="shared" si="10"/>
        <v>0</v>
      </c>
      <c r="AC44" s="436">
        <f t="shared" si="11"/>
        <v>0</v>
      </c>
      <c r="AD44" s="153"/>
      <c r="AE44" s="152"/>
      <c r="AF44" s="175"/>
      <c r="AG44" s="188"/>
    </row>
    <row r="45" spans="1:33" ht="23.45" customHeight="1" x14ac:dyDescent="0.25">
      <c r="A45" s="30"/>
      <c r="B45" s="40"/>
      <c r="C45" s="41"/>
      <c r="D45" s="42"/>
      <c r="E45" s="45"/>
      <c r="F45" s="42"/>
      <c r="G45" s="45"/>
      <c r="H45" s="47"/>
      <c r="I45" s="1053" t="s">
        <v>634</v>
      </c>
      <c r="J45" s="1054"/>
      <c r="K45" s="1055"/>
      <c r="L45" s="745"/>
      <c r="M45" s="418"/>
      <c r="N45" s="152"/>
      <c r="O45" s="153"/>
      <c r="P45" s="153"/>
      <c r="Q45" s="153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53"/>
      <c r="AE45" s="152"/>
      <c r="AF45" s="175"/>
      <c r="AG45" s="188"/>
    </row>
    <row r="46" spans="1:33" ht="20.25" customHeight="1" x14ac:dyDescent="0.25">
      <c r="A46" s="30"/>
      <c r="B46" s="40"/>
      <c r="C46" s="41"/>
      <c r="D46" s="42"/>
      <c r="E46" s="45"/>
      <c r="F46" s="42"/>
      <c r="G46" s="45"/>
      <c r="H46" s="47"/>
      <c r="I46" s="86">
        <v>1</v>
      </c>
      <c r="J46" s="1169" t="s">
        <v>303</v>
      </c>
      <c r="K46" s="1170"/>
      <c r="L46" s="841"/>
      <c r="M46" s="418">
        <v>1</v>
      </c>
      <c r="N46" s="152"/>
      <c r="O46" s="153"/>
      <c r="P46" s="153">
        <f t="shared" ref="P46:P47" si="13">N46+O46</f>
        <v>0</v>
      </c>
      <c r="Q46" s="153"/>
      <c r="R46" s="138"/>
      <c r="S46" s="138"/>
      <c r="T46" s="138"/>
      <c r="U46" s="138"/>
      <c r="V46" s="138"/>
      <c r="W46" s="138">
        <f t="shared" si="5"/>
        <v>1</v>
      </c>
      <c r="X46" s="138">
        <f t="shared" si="6"/>
        <v>1</v>
      </c>
      <c r="Y46" s="138">
        <f t="shared" si="7"/>
        <v>1</v>
      </c>
      <c r="Z46" s="138">
        <f t="shared" si="8"/>
        <v>1</v>
      </c>
      <c r="AA46" s="138">
        <f t="shared" si="9"/>
        <v>1</v>
      </c>
      <c r="AB46" s="138">
        <f t="shared" si="10"/>
        <v>0</v>
      </c>
      <c r="AC46" s="138">
        <f t="shared" si="11"/>
        <v>1</v>
      </c>
      <c r="AD46" s="153"/>
      <c r="AE46" s="152"/>
      <c r="AF46" s="149" t="s">
        <v>619</v>
      </c>
      <c r="AG46" s="188"/>
    </row>
    <row r="47" spans="1:33" ht="32.25" customHeight="1" x14ac:dyDescent="0.25">
      <c r="A47" s="30"/>
      <c r="B47" s="40"/>
      <c r="C47" s="41"/>
      <c r="D47" s="42"/>
      <c r="E47" s="45"/>
      <c r="F47" s="42"/>
      <c r="G47" s="45"/>
      <c r="H47" s="47"/>
      <c r="I47" s="86">
        <v>2</v>
      </c>
      <c r="J47" s="967" t="s">
        <v>217</v>
      </c>
      <c r="K47" s="968"/>
      <c r="L47" s="753"/>
      <c r="M47" s="452"/>
      <c r="N47" s="13"/>
      <c r="O47" s="12"/>
      <c r="P47" s="462">
        <f t="shared" si="13"/>
        <v>0</v>
      </c>
      <c r="Q47" s="462"/>
      <c r="R47" s="436"/>
      <c r="S47" s="436"/>
      <c r="T47" s="436"/>
      <c r="U47" s="436"/>
      <c r="V47" s="436"/>
      <c r="W47" s="436">
        <f t="shared" si="5"/>
        <v>0</v>
      </c>
      <c r="X47" s="436">
        <f t="shared" si="6"/>
        <v>0</v>
      </c>
      <c r="Y47" s="436">
        <f t="shared" si="7"/>
        <v>0</v>
      </c>
      <c r="Z47" s="436">
        <f t="shared" si="8"/>
        <v>0</v>
      </c>
      <c r="AA47" s="436">
        <f t="shared" si="9"/>
        <v>0</v>
      </c>
      <c r="AB47" s="436">
        <f t="shared" si="10"/>
        <v>0</v>
      </c>
      <c r="AC47" s="436">
        <f t="shared" si="11"/>
        <v>0</v>
      </c>
      <c r="AD47" s="12"/>
      <c r="AE47" s="13"/>
      <c r="AF47" s="148" t="s">
        <v>219</v>
      </c>
      <c r="AG47" s="188"/>
    </row>
    <row r="48" spans="1:33" ht="17.25" customHeight="1" x14ac:dyDescent="0.25">
      <c r="A48" s="30"/>
      <c r="B48" s="40"/>
      <c r="C48" s="41"/>
      <c r="D48" s="42"/>
      <c r="E48" s="45"/>
      <c r="F48" s="42"/>
      <c r="G48" s="45"/>
      <c r="H48" s="47"/>
      <c r="I48" s="86">
        <v>3</v>
      </c>
      <c r="J48" s="967" t="s">
        <v>628</v>
      </c>
      <c r="K48" s="968"/>
      <c r="L48" s="753"/>
      <c r="M48" s="452"/>
      <c r="N48" s="13"/>
      <c r="O48" s="12"/>
      <c r="P48" s="462"/>
      <c r="Q48" s="462"/>
      <c r="R48" s="436"/>
      <c r="S48" s="436"/>
      <c r="T48" s="436"/>
      <c r="U48" s="436"/>
      <c r="V48" s="436"/>
      <c r="W48" s="436">
        <f t="shared" si="5"/>
        <v>0</v>
      </c>
      <c r="X48" s="436">
        <f t="shared" si="6"/>
        <v>0</v>
      </c>
      <c r="Y48" s="436">
        <f t="shared" si="7"/>
        <v>0</v>
      </c>
      <c r="Z48" s="436">
        <f t="shared" si="8"/>
        <v>0</v>
      </c>
      <c r="AA48" s="436">
        <f t="shared" si="9"/>
        <v>0</v>
      </c>
      <c r="AB48" s="436">
        <f t="shared" si="10"/>
        <v>0</v>
      </c>
      <c r="AC48" s="436">
        <f t="shared" si="11"/>
        <v>0</v>
      </c>
      <c r="AD48" s="12"/>
      <c r="AE48" s="13"/>
      <c r="AF48" s="149" t="s">
        <v>626</v>
      </c>
      <c r="AG48" s="188"/>
    </row>
    <row r="49" spans="1:33" ht="29.25" customHeight="1" x14ac:dyDescent="0.25">
      <c r="A49" s="30"/>
      <c r="B49" s="40"/>
      <c r="C49" s="41"/>
      <c r="D49" s="42"/>
      <c r="E49" s="45"/>
      <c r="F49" s="42"/>
      <c r="G49" s="45"/>
      <c r="H49" s="47"/>
      <c r="I49" s="86">
        <v>4</v>
      </c>
      <c r="J49" s="967" t="s">
        <v>629</v>
      </c>
      <c r="K49" s="968"/>
      <c r="L49" s="753"/>
      <c r="M49" s="418"/>
      <c r="N49" s="152"/>
      <c r="O49" s="153"/>
      <c r="P49" s="457">
        <f t="shared" ref="P49" si="14">N49+O49</f>
        <v>0</v>
      </c>
      <c r="Q49" s="457"/>
      <c r="R49" s="436"/>
      <c r="S49" s="436"/>
      <c r="T49" s="436"/>
      <c r="U49" s="436"/>
      <c r="V49" s="436"/>
      <c r="W49" s="436">
        <f t="shared" si="5"/>
        <v>0</v>
      </c>
      <c r="X49" s="436">
        <f t="shared" si="6"/>
        <v>0</v>
      </c>
      <c r="Y49" s="436">
        <f t="shared" si="7"/>
        <v>0</v>
      </c>
      <c r="Z49" s="436">
        <f t="shared" si="8"/>
        <v>0</v>
      </c>
      <c r="AA49" s="436">
        <f t="shared" si="9"/>
        <v>0</v>
      </c>
      <c r="AB49" s="436">
        <f t="shared" si="10"/>
        <v>0</v>
      </c>
      <c r="AC49" s="436">
        <f t="shared" si="11"/>
        <v>0</v>
      </c>
      <c r="AD49" s="153"/>
      <c r="AE49" s="152"/>
      <c r="AF49" s="149" t="s">
        <v>219</v>
      </c>
      <c r="AG49" s="188"/>
    </row>
    <row r="50" spans="1:33" ht="22.5" customHeight="1" x14ac:dyDescent="0.3">
      <c r="A50" s="30"/>
      <c r="B50" s="40"/>
      <c r="C50" s="41"/>
      <c r="D50" s="42"/>
      <c r="E50" s="45"/>
      <c r="F50" s="42"/>
      <c r="G50" s="41"/>
      <c r="H50" s="46"/>
      <c r="I50" s="29"/>
      <c r="J50" s="1042"/>
      <c r="K50" s="1043"/>
      <c r="L50" s="780"/>
      <c r="M50" s="418"/>
      <c r="N50" s="152"/>
      <c r="O50" s="153"/>
      <c r="P50" s="457">
        <f t="shared" si="0"/>
        <v>0</v>
      </c>
      <c r="Q50" s="457"/>
      <c r="R50" s="436"/>
      <c r="S50" s="436"/>
      <c r="T50" s="436"/>
      <c r="U50" s="436"/>
      <c r="V50" s="436"/>
      <c r="W50" s="436">
        <f t="shared" si="5"/>
        <v>0</v>
      </c>
      <c r="X50" s="436">
        <f t="shared" si="6"/>
        <v>0</v>
      </c>
      <c r="Y50" s="436">
        <f t="shared" si="7"/>
        <v>0</v>
      </c>
      <c r="Z50" s="436">
        <f t="shared" si="8"/>
        <v>0</v>
      </c>
      <c r="AA50" s="436">
        <f t="shared" si="9"/>
        <v>0</v>
      </c>
      <c r="AB50" s="436">
        <f t="shared" si="10"/>
        <v>0</v>
      </c>
      <c r="AC50" s="436">
        <f t="shared" si="11"/>
        <v>0</v>
      </c>
      <c r="AD50" s="153"/>
      <c r="AE50" s="152"/>
      <c r="AF50" s="149"/>
      <c r="AG50" s="188"/>
    </row>
    <row r="51" spans="1:33" ht="35.25" customHeight="1" x14ac:dyDescent="0.25">
      <c r="A51" s="30"/>
      <c r="B51" s="40"/>
      <c r="C51" s="41"/>
      <c r="D51" s="42"/>
      <c r="E51" s="45"/>
      <c r="F51" s="42"/>
      <c r="G51" s="107" t="s">
        <v>16</v>
      </c>
      <c r="H51" s="1080" t="s">
        <v>618</v>
      </c>
      <c r="I51" s="1081"/>
      <c r="J51" s="1081"/>
      <c r="K51" s="1082"/>
      <c r="L51" s="697"/>
      <c r="M51" s="418"/>
      <c r="N51" s="152"/>
      <c r="O51" s="153"/>
      <c r="P51" s="457">
        <f t="shared" si="0"/>
        <v>0</v>
      </c>
      <c r="Q51" s="457"/>
      <c r="R51" s="436"/>
      <c r="S51" s="436"/>
      <c r="T51" s="436"/>
      <c r="U51" s="436"/>
      <c r="V51" s="436"/>
      <c r="W51" s="436">
        <f t="shared" si="5"/>
        <v>0</v>
      </c>
      <c r="X51" s="436">
        <f t="shared" si="6"/>
        <v>0</v>
      </c>
      <c r="Y51" s="436">
        <f t="shared" si="7"/>
        <v>0</v>
      </c>
      <c r="Z51" s="436">
        <f t="shared" si="8"/>
        <v>0</v>
      </c>
      <c r="AA51" s="436">
        <f t="shared" si="9"/>
        <v>0</v>
      </c>
      <c r="AB51" s="436">
        <f t="shared" si="10"/>
        <v>0</v>
      </c>
      <c r="AC51" s="436">
        <f t="shared" si="11"/>
        <v>0</v>
      </c>
      <c r="AD51" s="153"/>
      <c r="AE51" s="152"/>
      <c r="AF51" s="175"/>
      <c r="AG51" s="188"/>
    </row>
    <row r="52" spans="1:33" ht="23.45" customHeight="1" x14ac:dyDescent="0.25">
      <c r="A52" s="30"/>
      <c r="B52" s="40"/>
      <c r="C52" s="41"/>
      <c r="D52" s="42"/>
      <c r="E52" s="45"/>
      <c r="F52" s="42"/>
      <c r="G52" s="45"/>
      <c r="H52" s="47"/>
      <c r="I52" s="1053" t="s">
        <v>634</v>
      </c>
      <c r="J52" s="1054"/>
      <c r="K52" s="1055"/>
      <c r="L52" s="745"/>
      <c r="M52" s="418"/>
      <c r="N52" s="152"/>
      <c r="O52" s="153"/>
      <c r="P52" s="457"/>
      <c r="Q52" s="457"/>
      <c r="R52" s="436"/>
      <c r="S52" s="436"/>
      <c r="T52" s="436"/>
      <c r="U52" s="436"/>
      <c r="V52" s="436"/>
      <c r="W52" s="436">
        <f t="shared" si="5"/>
        <v>0</v>
      </c>
      <c r="X52" s="436">
        <f t="shared" si="6"/>
        <v>0</v>
      </c>
      <c r="Y52" s="436">
        <f t="shared" si="7"/>
        <v>0</v>
      </c>
      <c r="Z52" s="436">
        <f t="shared" si="8"/>
        <v>0</v>
      </c>
      <c r="AA52" s="436">
        <f t="shared" si="9"/>
        <v>0</v>
      </c>
      <c r="AB52" s="436">
        <f t="shared" si="10"/>
        <v>0</v>
      </c>
      <c r="AC52" s="436">
        <f t="shared" si="11"/>
        <v>0</v>
      </c>
      <c r="AD52" s="153"/>
      <c r="AE52" s="152"/>
      <c r="AF52" s="175"/>
      <c r="AG52" s="188"/>
    </row>
    <row r="53" spans="1:33" ht="23.45" customHeight="1" x14ac:dyDescent="0.25">
      <c r="A53" s="30"/>
      <c r="B53" s="40"/>
      <c r="C53" s="41"/>
      <c r="D53" s="42"/>
      <c r="E53" s="45"/>
      <c r="F53" s="42"/>
      <c r="G53" s="45"/>
      <c r="H53" s="47"/>
      <c r="I53" s="104">
        <v>1</v>
      </c>
      <c r="J53" s="1169" t="s">
        <v>303</v>
      </c>
      <c r="K53" s="1170"/>
      <c r="L53" s="841"/>
      <c r="M53" s="418">
        <v>1</v>
      </c>
      <c r="N53" s="152"/>
      <c r="O53" s="153"/>
      <c r="P53" s="153">
        <f t="shared" si="0"/>
        <v>0</v>
      </c>
      <c r="Q53" s="153"/>
      <c r="R53" s="138"/>
      <c r="S53" s="138"/>
      <c r="T53" s="138"/>
      <c r="U53" s="138"/>
      <c r="V53" s="138"/>
      <c r="W53" s="138">
        <f t="shared" si="5"/>
        <v>1</v>
      </c>
      <c r="X53" s="138">
        <f t="shared" si="6"/>
        <v>1</v>
      </c>
      <c r="Y53" s="138">
        <f t="shared" si="7"/>
        <v>1</v>
      </c>
      <c r="Z53" s="138">
        <f t="shared" si="8"/>
        <v>1</v>
      </c>
      <c r="AA53" s="138">
        <f t="shared" si="9"/>
        <v>1</v>
      </c>
      <c r="AB53" s="138">
        <f t="shared" si="10"/>
        <v>0</v>
      </c>
      <c r="AC53" s="138">
        <f t="shared" si="11"/>
        <v>1</v>
      </c>
      <c r="AD53" s="153"/>
      <c r="AE53" s="152"/>
      <c r="AF53" s="148" t="s">
        <v>619</v>
      </c>
      <c r="AG53" s="188"/>
    </row>
    <row r="54" spans="1:33" ht="31.5" customHeight="1" x14ac:dyDescent="0.25">
      <c r="A54" s="30"/>
      <c r="B54" s="40"/>
      <c r="C54" s="41"/>
      <c r="D54" s="42"/>
      <c r="E54" s="45"/>
      <c r="F54" s="42"/>
      <c r="G54" s="45"/>
      <c r="H54" s="47"/>
      <c r="I54" s="104">
        <v>2</v>
      </c>
      <c r="J54" s="967" t="s">
        <v>217</v>
      </c>
      <c r="K54" s="968"/>
      <c r="L54" s="753"/>
      <c r="M54" s="452"/>
      <c r="N54" s="13"/>
      <c r="O54" s="12"/>
      <c r="P54" s="462">
        <f t="shared" si="0"/>
        <v>0</v>
      </c>
      <c r="Q54" s="462"/>
      <c r="R54" s="436"/>
      <c r="S54" s="436"/>
      <c r="T54" s="436"/>
      <c r="U54" s="436"/>
      <c r="V54" s="436"/>
      <c r="W54" s="436">
        <f t="shared" si="5"/>
        <v>0</v>
      </c>
      <c r="X54" s="436">
        <f t="shared" si="6"/>
        <v>0</v>
      </c>
      <c r="Y54" s="436">
        <f t="shared" si="7"/>
        <v>0</v>
      </c>
      <c r="Z54" s="436">
        <f t="shared" si="8"/>
        <v>0</v>
      </c>
      <c r="AA54" s="436">
        <f t="shared" si="9"/>
        <v>0</v>
      </c>
      <c r="AB54" s="436">
        <f t="shared" si="10"/>
        <v>0</v>
      </c>
      <c r="AC54" s="436">
        <f t="shared" si="11"/>
        <v>0</v>
      </c>
      <c r="AD54" s="12"/>
      <c r="AE54" s="13"/>
      <c r="AF54" s="148" t="s">
        <v>219</v>
      </c>
      <c r="AG54" s="188"/>
    </row>
    <row r="55" spans="1:33" ht="25.5" customHeight="1" x14ac:dyDescent="0.25">
      <c r="A55" s="30"/>
      <c r="B55" s="40"/>
      <c r="C55" s="41"/>
      <c r="D55" s="42"/>
      <c r="E55" s="45"/>
      <c r="F55" s="42"/>
      <c r="G55" s="50"/>
      <c r="H55" s="47"/>
      <c r="I55" s="104">
        <v>3</v>
      </c>
      <c r="J55" s="967" t="s">
        <v>422</v>
      </c>
      <c r="K55" s="968"/>
      <c r="L55" s="753"/>
      <c r="M55" s="418"/>
      <c r="N55" s="152"/>
      <c r="O55" s="153"/>
      <c r="P55" s="457">
        <f t="shared" si="0"/>
        <v>0</v>
      </c>
      <c r="Q55" s="457"/>
      <c r="R55" s="436"/>
      <c r="S55" s="436"/>
      <c r="T55" s="436"/>
      <c r="U55" s="436"/>
      <c r="V55" s="436"/>
      <c r="W55" s="436">
        <f t="shared" si="5"/>
        <v>0</v>
      </c>
      <c r="X55" s="436">
        <f t="shared" si="6"/>
        <v>0</v>
      </c>
      <c r="Y55" s="436">
        <f t="shared" si="7"/>
        <v>0</v>
      </c>
      <c r="Z55" s="436">
        <f t="shared" si="8"/>
        <v>0</v>
      </c>
      <c r="AA55" s="436">
        <f t="shared" si="9"/>
        <v>0</v>
      </c>
      <c r="AB55" s="436">
        <f t="shared" si="10"/>
        <v>0</v>
      </c>
      <c r="AC55" s="436">
        <f t="shared" si="11"/>
        <v>0</v>
      </c>
      <c r="AD55" s="153"/>
      <c r="AE55" s="152"/>
      <c r="AF55" s="149" t="s">
        <v>423</v>
      </c>
      <c r="AG55" s="188"/>
    </row>
    <row r="56" spans="1:33" ht="19.5" customHeight="1" x14ac:dyDescent="0.3">
      <c r="A56" s="30"/>
      <c r="B56" s="40"/>
      <c r="C56" s="41"/>
      <c r="D56" s="42"/>
      <c r="E56" s="45"/>
      <c r="F56" s="42"/>
      <c r="G56" s="154"/>
      <c r="H56" s="47"/>
      <c r="I56" s="29"/>
      <c r="J56" s="304"/>
      <c r="K56" s="305"/>
      <c r="L56" s="817"/>
      <c r="M56" s="418"/>
      <c r="N56" s="152"/>
      <c r="O56" s="153"/>
      <c r="P56" s="457"/>
      <c r="Q56" s="457"/>
      <c r="R56" s="436"/>
      <c r="S56" s="436"/>
      <c r="T56" s="436"/>
      <c r="U56" s="436"/>
      <c r="V56" s="436"/>
      <c r="W56" s="436">
        <f t="shared" si="5"/>
        <v>0</v>
      </c>
      <c r="X56" s="436">
        <f t="shared" si="6"/>
        <v>0</v>
      </c>
      <c r="Y56" s="436">
        <f t="shared" si="7"/>
        <v>0</v>
      </c>
      <c r="Z56" s="436">
        <f t="shared" si="8"/>
        <v>0</v>
      </c>
      <c r="AA56" s="436">
        <f t="shared" si="9"/>
        <v>0</v>
      </c>
      <c r="AB56" s="436">
        <f t="shared" si="10"/>
        <v>0</v>
      </c>
      <c r="AC56" s="436">
        <f t="shared" si="11"/>
        <v>0</v>
      </c>
      <c r="AD56" s="153"/>
      <c r="AE56" s="152"/>
      <c r="AF56" s="149"/>
      <c r="AG56" s="188"/>
    </row>
    <row r="57" spans="1:33" ht="19.5" customHeight="1" x14ac:dyDescent="0.3">
      <c r="A57" s="30"/>
      <c r="B57" s="40"/>
      <c r="C57" s="41"/>
      <c r="D57" s="42"/>
      <c r="E57" s="290" t="s">
        <v>13</v>
      </c>
      <c r="F57" s="298"/>
      <c r="G57" s="298"/>
      <c r="H57" s="298"/>
      <c r="I57" s="298"/>
      <c r="J57" s="298"/>
      <c r="K57" s="291"/>
      <c r="L57" s="527"/>
      <c r="M57" s="418"/>
      <c r="N57" s="152"/>
      <c r="O57" s="153"/>
      <c r="P57" s="457">
        <f t="shared" si="0"/>
        <v>0</v>
      </c>
      <c r="Q57" s="457"/>
      <c r="R57" s="436"/>
      <c r="S57" s="436"/>
      <c r="T57" s="436"/>
      <c r="U57" s="436"/>
      <c r="V57" s="436"/>
      <c r="W57" s="436">
        <f t="shared" si="5"/>
        <v>0</v>
      </c>
      <c r="X57" s="436">
        <f t="shared" si="6"/>
        <v>0</v>
      </c>
      <c r="Y57" s="436">
        <f t="shared" si="7"/>
        <v>0</v>
      </c>
      <c r="Z57" s="436">
        <f t="shared" si="8"/>
        <v>0</v>
      </c>
      <c r="AA57" s="436">
        <f t="shared" si="9"/>
        <v>0</v>
      </c>
      <c r="AB57" s="436">
        <f t="shared" si="10"/>
        <v>0</v>
      </c>
      <c r="AC57" s="436">
        <f t="shared" si="11"/>
        <v>0</v>
      </c>
      <c r="AD57" s="153"/>
      <c r="AE57" s="152"/>
      <c r="AF57" s="175"/>
      <c r="AG57" s="188"/>
    </row>
    <row r="58" spans="1:33" ht="21" customHeight="1" x14ac:dyDescent="0.3">
      <c r="A58" s="30"/>
      <c r="B58" s="40"/>
      <c r="C58" s="41"/>
      <c r="D58" s="42"/>
      <c r="E58" s="20">
        <v>2</v>
      </c>
      <c r="F58" s="1265" t="s">
        <v>483</v>
      </c>
      <c r="G58" s="1266"/>
      <c r="H58" s="1266"/>
      <c r="I58" s="1266"/>
      <c r="J58" s="1266"/>
      <c r="K58" s="1267"/>
      <c r="L58" s="732"/>
      <c r="M58" s="418"/>
      <c r="N58" s="152"/>
      <c r="O58" s="153"/>
      <c r="P58" s="457"/>
      <c r="Q58" s="457"/>
      <c r="R58" s="436"/>
      <c r="S58" s="436"/>
      <c r="T58" s="436"/>
      <c r="U58" s="436"/>
      <c r="V58" s="436"/>
      <c r="W58" s="436">
        <f t="shared" si="5"/>
        <v>0</v>
      </c>
      <c r="X58" s="436">
        <f t="shared" si="6"/>
        <v>0</v>
      </c>
      <c r="Y58" s="436">
        <f t="shared" si="7"/>
        <v>0</v>
      </c>
      <c r="Z58" s="436">
        <f t="shared" si="8"/>
        <v>0</v>
      </c>
      <c r="AA58" s="436">
        <f t="shared" si="9"/>
        <v>0</v>
      </c>
      <c r="AB58" s="436">
        <f t="shared" si="10"/>
        <v>0</v>
      </c>
      <c r="AC58" s="436">
        <f t="shared" si="11"/>
        <v>0</v>
      </c>
      <c r="AD58" s="153"/>
      <c r="AE58" s="152"/>
      <c r="AF58" s="175"/>
      <c r="AG58" s="188"/>
    </row>
    <row r="59" spans="1:33" ht="18" customHeight="1" x14ac:dyDescent="0.25">
      <c r="A59" s="30"/>
      <c r="B59" s="40"/>
      <c r="C59" s="41"/>
      <c r="D59" s="42"/>
      <c r="E59" s="45"/>
      <c r="F59" s="42"/>
      <c r="G59" s="300" t="s">
        <v>14</v>
      </c>
      <c r="H59" s="301"/>
      <c r="I59" s="301"/>
      <c r="J59" s="301"/>
      <c r="K59" s="302"/>
      <c r="L59" s="302"/>
      <c r="M59" s="419">
        <v>1</v>
      </c>
      <c r="N59" s="192"/>
      <c r="O59" s="203"/>
      <c r="P59" s="203">
        <f t="shared" si="0"/>
        <v>0</v>
      </c>
      <c r="Q59" s="203"/>
      <c r="R59" s="400"/>
      <c r="S59" s="400"/>
      <c r="T59" s="400"/>
      <c r="U59" s="400"/>
      <c r="V59" s="400"/>
      <c r="W59" s="400">
        <f t="shared" si="5"/>
        <v>1</v>
      </c>
      <c r="X59" s="400">
        <f t="shared" si="6"/>
        <v>1</v>
      </c>
      <c r="Y59" s="400">
        <f t="shared" si="7"/>
        <v>1</v>
      </c>
      <c r="Z59" s="400">
        <f t="shared" si="8"/>
        <v>1</v>
      </c>
      <c r="AA59" s="400">
        <f t="shared" si="9"/>
        <v>1</v>
      </c>
      <c r="AB59" s="400">
        <f t="shared" si="10"/>
        <v>0</v>
      </c>
      <c r="AC59" s="400">
        <f t="shared" si="11"/>
        <v>1</v>
      </c>
      <c r="AD59" s="203"/>
      <c r="AE59" s="192"/>
      <c r="AF59" s="206"/>
      <c r="AG59" s="207"/>
    </row>
    <row r="60" spans="1:33" ht="26.25" customHeight="1" x14ac:dyDescent="0.25">
      <c r="A60" s="30"/>
      <c r="B60" s="40"/>
      <c r="C60" s="41"/>
      <c r="D60" s="42"/>
      <c r="E60" s="45"/>
      <c r="F60" s="42"/>
      <c r="G60" s="107" t="s">
        <v>12</v>
      </c>
      <c r="H60" s="1233" t="s">
        <v>484</v>
      </c>
      <c r="I60" s="1234"/>
      <c r="J60" s="1234"/>
      <c r="K60" s="1235"/>
      <c r="L60" s="722"/>
      <c r="M60" s="453"/>
      <c r="N60" s="196"/>
      <c r="O60" s="197"/>
      <c r="P60" s="197">
        <f t="shared" si="0"/>
        <v>0</v>
      </c>
      <c r="Q60" s="197"/>
      <c r="R60" s="437"/>
      <c r="S60" s="437"/>
      <c r="T60" s="437"/>
      <c r="U60" s="437"/>
      <c r="V60" s="437"/>
      <c r="W60" s="138">
        <f t="shared" si="5"/>
        <v>0</v>
      </c>
      <c r="X60" s="138">
        <f t="shared" si="6"/>
        <v>0</v>
      </c>
      <c r="Y60" s="138">
        <f t="shared" si="7"/>
        <v>0</v>
      </c>
      <c r="Z60" s="138">
        <f t="shared" si="8"/>
        <v>0</v>
      </c>
      <c r="AA60" s="138">
        <f t="shared" si="9"/>
        <v>0</v>
      </c>
      <c r="AB60" s="138">
        <f t="shared" si="10"/>
        <v>0</v>
      </c>
      <c r="AC60" s="138">
        <f t="shared" si="11"/>
        <v>0</v>
      </c>
      <c r="AD60" s="197"/>
      <c r="AE60" s="196"/>
      <c r="AF60" s="198"/>
      <c r="AG60" s="199"/>
    </row>
    <row r="61" spans="1:33" ht="19.5" customHeight="1" x14ac:dyDescent="0.3">
      <c r="A61" s="30"/>
      <c r="B61" s="40"/>
      <c r="C61" s="41"/>
      <c r="D61" s="42"/>
      <c r="E61" s="45"/>
      <c r="F61" s="42"/>
      <c r="G61" s="38"/>
      <c r="H61" s="62"/>
      <c r="I61" s="1053" t="s">
        <v>634</v>
      </c>
      <c r="J61" s="1054"/>
      <c r="K61" s="1055"/>
      <c r="L61" s="745"/>
      <c r="M61" s="418">
        <v>1</v>
      </c>
      <c r="N61" s="152"/>
      <c r="O61" s="153"/>
      <c r="P61" s="153">
        <f t="shared" si="0"/>
        <v>0</v>
      </c>
      <c r="Q61" s="153"/>
      <c r="R61" s="138"/>
      <c r="S61" s="138"/>
      <c r="T61" s="138"/>
      <c r="U61" s="138"/>
      <c r="V61" s="138"/>
      <c r="W61" s="138">
        <f t="shared" si="5"/>
        <v>1</v>
      </c>
      <c r="X61" s="138">
        <f t="shared" si="6"/>
        <v>1</v>
      </c>
      <c r="Y61" s="138">
        <f t="shared" si="7"/>
        <v>1</v>
      </c>
      <c r="Z61" s="138">
        <f t="shared" si="8"/>
        <v>1</v>
      </c>
      <c r="AA61" s="138">
        <f t="shared" si="9"/>
        <v>1</v>
      </c>
      <c r="AB61" s="138">
        <f t="shared" si="10"/>
        <v>0</v>
      </c>
      <c r="AC61" s="138">
        <f t="shared" si="11"/>
        <v>1</v>
      </c>
      <c r="AD61" s="153"/>
      <c r="AE61" s="152"/>
      <c r="AF61" s="175"/>
      <c r="AG61" s="188"/>
    </row>
    <row r="62" spans="1:33" ht="26.25" customHeight="1" x14ac:dyDescent="0.3">
      <c r="A62" s="30"/>
      <c r="B62" s="40"/>
      <c r="C62" s="41"/>
      <c r="D62" s="42"/>
      <c r="E62" s="45"/>
      <c r="F62" s="42"/>
      <c r="G62" s="38"/>
      <c r="H62" s="62"/>
      <c r="I62" s="86">
        <v>1</v>
      </c>
      <c r="J62" s="967" t="s">
        <v>217</v>
      </c>
      <c r="K62" s="968"/>
      <c r="L62" s="753"/>
      <c r="M62" s="452"/>
      <c r="N62" s="13"/>
      <c r="O62" s="12"/>
      <c r="P62" s="12">
        <f t="shared" si="0"/>
        <v>0</v>
      </c>
      <c r="Q62" s="12"/>
      <c r="R62" s="138"/>
      <c r="S62" s="138"/>
      <c r="T62" s="138"/>
      <c r="U62" s="138"/>
      <c r="V62" s="138"/>
      <c r="W62" s="138">
        <f t="shared" si="5"/>
        <v>0</v>
      </c>
      <c r="X62" s="138">
        <f t="shared" si="6"/>
        <v>0</v>
      </c>
      <c r="Y62" s="138">
        <f t="shared" si="7"/>
        <v>0</v>
      </c>
      <c r="Z62" s="138">
        <f t="shared" si="8"/>
        <v>0</v>
      </c>
      <c r="AA62" s="138">
        <f t="shared" si="9"/>
        <v>0</v>
      </c>
      <c r="AB62" s="138">
        <f t="shared" si="10"/>
        <v>0</v>
      </c>
      <c r="AC62" s="138">
        <f t="shared" si="11"/>
        <v>0</v>
      </c>
      <c r="AD62" s="12"/>
      <c r="AE62" s="13"/>
      <c r="AF62" s="148" t="s">
        <v>219</v>
      </c>
      <c r="AG62" s="188"/>
    </row>
    <row r="63" spans="1:33" ht="25.5" customHeight="1" x14ac:dyDescent="0.3">
      <c r="A63" s="30"/>
      <c r="B63" s="40"/>
      <c r="C63" s="41"/>
      <c r="D63" s="42"/>
      <c r="E63" s="45"/>
      <c r="F63" s="42"/>
      <c r="G63" s="38"/>
      <c r="H63" s="62"/>
      <c r="I63" s="86">
        <v>2</v>
      </c>
      <c r="J63" s="967" t="s">
        <v>422</v>
      </c>
      <c r="K63" s="968"/>
      <c r="L63" s="753"/>
      <c r="M63" s="418"/>
      <c r="N63" s="152"/>
      <c r="O63" s="153"/>
      <c r="P63" s="153">
        <f t="shared" si="0"/>
        <v>0</v>
      </c>
      <c r="Q63" s="153"/>
      <c r="R63" s="138"/>
      <c r="S63" s="138"/>
      <c r="T63" s="138"/>
      <c r="U63" s="138"/>
      <c r="V63" s="138"/>
      <c r="W63" s="138">
        <f t="shared" si="5"/>
        <v>0</v>
      </c>
      <c r="X63" s="138">
        <f t="shared" si="6"/>
        <v>0</v>
      </c>
      <c r="Y63" s="138">
        <f t="shared" si="7"/>
        <v>0</v>
      </c>
      <c r="Z63" s="138">
        <f t="shared" si="8"/>
        <v>0</v>
      </c>
      <c r="AA63" s="138">
        <f t="shared" si="9"/>
        <v>0</v>
      </c>
      <c r="AB63" s="138">
        <f t="shared" si="10"/>
        <v>0</v>
      </c>
      <c r="AC63" s="138">
        <f t="shared" si="11"/>
        <v>0</v>
      </c>
      <c r="AD63" s="153"/>
      <c r="AE63" s="152"/>
      <c r="AF63" s="149" t="s">
        <v>423</v>
      </c>
      <c r="AG63" s="188"/>
    </row>
    <row r="64" spans="1:33" ht="23.45" customHeight="1" x14ac:dyDescent="0.3">
      <c r="A64" s="30"/>
      <c r="B64" s="40"/>
      <c r="C64" s="41"/>
      <c r="D64" s="42"/>
      <c r="E64" s="45"/>
      <c r="F64" s="42"/>
      <c r="G64" s="38"/>
      <c r="H64" s="62"/>
      <c r="I64" s="86"/>
      <c r="J64" s="336"/>
      <c r="K64" s="337"/>
      <c r="L64" s="753"/>
      <c r="M64" s="418"/>
      <c r="N64" s="152"/>
      <c r="O64" s="153"/>
      <c r="P64" s="153"/>
      <c r="Q64" s="153"/>
      <c r="R64" s="138"/>
      <c r="S64" s="138"/>
      <c r="T64" s="138"/>
      <c r="U64" s="138"/>
      <c r="V64" s="138"/>
      <c r="W64" s="138">
        <f t="shared" si="5"/>
        <v>0</v>
      </c>
      <c r="X64" s="138">
        <f t="shared" si="6"/>
        <v>0</v>
      </c>
      <c r="Y64" s="138">
        <f t="shared" si="7"/>
        <v>0</v>
      </c>
      <c r="Z64" s="138">
        <f t="shared" si="8"/>
        <v>0</v>
      </c>
      <c r="AA64" s="138">
        <f t="shared" si="9"/>
        <v>0</v>
      </c>
      <c r="AB64" s="138">
        <f t="shared" si="10"/>
        <v>0</v>
      </c>
      <c r="AC64" s="138">
        <f t="shared" si="11"/>
        <v>0</v>
      </c>
      <c r="AD64" s="153"/>
      <c r="AE64" s="152"/>
      <c r="AF64" s="149"/>
      <c r="AG64" s="188"/>
    </row>
    <row r="65" spans="1:33" ht="23.45" customHeight="1" x14ac:dyDescent="0.3">
      <c r="A65" s="30"/>
      <c r="B65" s="40"/>
      <c r="C65" s="41"/>
      <c r="D65" s="42"/>
      <c r="E65" s="45"/>
      <c r="F65" s="42"/>
      <c r="G65" s="16"/>
      <c r="H65" s="309"/>
      <c r="I65" s="29"/>
      <c r="J65" s="1261"/>
      <c r="K65" s="1262"/>
      <c r="L65" s="864"/>
      <c r="M65" s="418"/>
      <c r="N65" s="152"/>
      <c r="O65" s="153"/>
      <c r="P65" s="153"/>
      <c r="Q65" s="153"/>
      <c r="R65" s="138"/>
      <c r="S65" s="138"/>
      <c r="T65" s="138"/>
      <c r="U65" s="138"/>
      <c r="V65" s="138"/>
      <c r="W65" s="138">
        <f t="shared" si="5"/>
        <v>0</v>
      </c>
      <c r="X65" s="138">
        <f t="shared" si="6"/>
        <v>0</v>
      </c>
      <c r="Y65" s="138">
        <f t="shared" si="7"/>
        <v>0</v>
      </c>
      <c r="Z65" s="138">
        <f t="shared" si="8"/>
        <v>0</v>
      </c>
      <c r="AA65" s="138">
        <f t="shared" si="9"/>
        <v>0</v>
      </c>
      <c r="AB65" s="138">
        <f t="shared" si="10"/>
        <v>0</v>
      </c>
      <c r="AC65" s="138">
        <f t="shared" si="11"/>
        <v>0</v>
      </c>
      <c r="AD65" s="153"/>
      <c r="AE65" s="152"/>
      <c r="AF65" s="149"/>
      <c r="AG65" s="188"/>
    </row>
    <row r="66" spans="1:33" ht="21" customHeight="1" x14ac:dyDescent="0.25">
      <c r="A66" s="30"/>
      <c r="B66" s="40"/>
      <c r="C66" s="41"/>
      <c r="D66" s="42"/>
      <c r="E66" s="45"/>
      <c r="F66" s="42"/>
      <c r="G66" s="107" t="s">
        <v>16</v>
      </c>
      <c r="H66" s="1080" t="s">
        <v>485</v>
      </c>
      <c r="I66" s="1081"/>
      <c r="J66" s="1081"/>
      <c r="K66" s="1082"/>
      <c r="L66" s="697"/>
      <c r="M66" s="418"/>
      <c r="N66" s="152"/>
      <c r="O66" s="153"/>
      <c r="P66" s="153">
        <f t="shared" si="0"/>
        <v>0</v>
      </c>
      <c r="Q66" s="153"/>
      <c r="R66" s="138"/>
      <c r="S66" s="138"/>
      <c r="T66" s="138"/>
      <c r="U66" s="138"/>
      <c r="V66" s="138"/>
      <c r="W66" s="138">
        <f t="shared" si="5"/>
        <v>0</v>
      </c>
      <c r="X66" s="138">
        <f t="shared" si="6"/>
        <v>0</v>
      </c>
      <c r="Y66" s="138">
        <f t="shared" si="7"/>
        <v>0</v>
      </c>
      <c r="Z66" s="138">
        <f t="shared" si="8"/>
        <v>0</v>
      </c>
      <c r="AA66" s="138">
        <f t="shared" si="9"/>
        <v>0</v>
      </c>
      <c r="AB66" s="138">
        <f t="shared" si="10"/>
        <v>0</v>
      </c>
      <c r="AC66" s="138">
        <f t="shared" si="11"/>
        <v>0</v>
      </c>
      <c r="AD66" s="153"/>
      <c r="AE66" s="152"/>
      <c r="AF66" s="175"/>
      <c r="AG66" s="188"/>
    </row>
    <row r="67" spans="1:33" ht="23.45" customHeight="1" x14ac:dyDescent="0.3">
      <c r="A67" s="30"/>
      <c r="B67" s="40"/>
      <c r="C67" s="41"/>
      <c r="D67" s="42"/>
      <c r="E67" s="45"/>
      <c r="F67" s="42"/>
      <c r="G67" s="38"/>
      <c r="H67" s="62"/>
      <c r="I67" s="1053" t="s">
        <v>634</v>
      </c>
      <c r="J67" s="1054"/>
      <c r="K67" s="1055"/>
      <c r="L67" s="672"/>
      <c r="M67" s="450"/>
      <c r="N67" s="177"/>
      <c r="O67" s="178"/>
      <c r="P67" s="178">
        <f t="shared" si="0"/>
        <v>0</v>
      </c>
      <c r="Q67" s="178"/>
      <c r="R67" s="402"/>
      <c r="S67" s="402"/>
      <c r="T67" s="402"/>
      <c r="U67" s="402"/>
      <c r="V67" s="402"/>
      <c r="W67" s="138">
        <f t="shared" ref="W67:W129" si="15">IF(R67+($M67-$P67)&lt;=0,0,(R67+($M67-$P67)))</f>
        <v>0</v>
      </c>
      <c r="X67" s="138">
        <f t="shared" ref="X67:X129" si="16">W67+S67</f>
        <v>0</v>
      </c>
      <c r="Y67" s="138">
        <f t="shared" ref="Y67:Y129" si="17">X67+T67</f>
        <v>0</v>
      </c>
      <c r="Z67" s="138">
        <f t="shared" ref="Z67:Z129" si="18">Y67+U67</f>
        <v>0</v>
      </c>
      <c r="AA67" s="138">
        <f t="shared" ref="AA67:AA129" si="19">Z67+V67</f>
        <v>0</v>
      </c>
      <c r="AB67" s="138">
        <f t="shared" ref="AB67:AB129" si="20">IF(P67-M67-R67&lt;=0,0,(P67-M67-R67))</f>
        <v>0</v>
      </c>
      <c r="AC67" s="138">
        <f t="shared" ref="AC67:AC129" si="21">IF(W67-AB67&lt;=0,0,(W67-AB67))</f>
        <v>0</v>
      </c>
      <c r="AD67" s="178"/>
      <c r="AE67" s="177"/>
      <c r="AF67" s="180"/>
      <c r="AG67" s="208"/>
    </row>
    <row r="68" spans="1:33" ht="31.5" customHeight="1" x14ac:dyDescent="0.3">
      <c r="A68" s="30"/>
      <c r="B68" s="40"/>
      <c r="C68" s="41"/>
      <c r="D68" s="42"/>
      <c r="E68" s="45"/>
      <c r="F68" s="42"/>
      <c r="G68" s="38"/>
      <c r="H68" s="62"/>
      <c r="I68" s="104">
        <v>1</v>
      </c>
      <c r="J68" s="967" t="s">
        <v>217</v>
      </c>
      <c r="K68" s="968"/>
      <c r="L68" s="753"/>
      <c r="M68" s="452"/>
      <c r="N68" s="13"/>
      <c r="O68" s="12"/>
      <c r="P68" s="12">
        <f t="shared" ref="P68:P69" si="22">N68+O68</f>
        <v>0</v>
      </c>
      <c r="Q68" s="12"/>
      <c r="R68" s="138"/>
      <c r="S68" s="138"/>
      <c r="T68" s="138"/>
      <c r="U68" s="138"/>
      <c r="V68" s="138"/>
      <c r="W68" s="138">
        <f t="shared" si="15"/>
        <v>0</v>
      </c>
      <c r="X68" s="138">
        <f t="shared" si="16"/>
        <v>0</v>
      </c>
      <c r="Y68" s="138">
        <f t="shared" si="17"/>
        <v>0</v>
      </c>
      <c r="Z68" s="138">
        <f t="shared" si="18"/>
        <v>0</v>
      </c>
      <c r="AA68" s="138">
        <f t="shared" si="19"/>
        <v>0</v>
      </c>
      <c r="AB68" s="138">
        <f t="shared" si="20"/>
        <v>0</v>
      </c>
      <c r="AC68" s="138">
        <f t="shared" si="21"/>
        <v>0</v>
      </c>
      <c r="AD68" s="12"/>
      <c r="AE68" s="13"/>
      <c r="AF68" s="148" t="s">
        <v>219</v>
      </c>
      <c r="AG68" s="188"/>
    </row>
    <row r="69" spans="1:33" ht="29.25" customHeight="1" x14ac:dyDescent="0.3">
      <c r="A69" s="30"/>
      <c r="B69" s="40"/>
      <c r="C69" s="41"/>
      <c r="D69" s="42"/>
      <c r="E69" s="45"/>
      <c r="F69" s="42"/>
      <c r="G69" s="38"/>
      <c r="H69" s="62"/>
      <c r="I69" s="104">
        <v>2</v>
      </c>
      <c r="J69" s="967" t="s">
        <v>422</v>
      </c>
      <c r="K69" s="968"/>
      <c r="L69" s="753"/>
      <c r="M69" s="418"/>
      <c r="N69" s="152"/>
      <c r="O69" s="153"/>
      <c r="P69" s="153">
        <f t="shared" si="22"/>
        <v>0</v>
      </c>
      <c r="Q69" s="153"/>
      <c r="R69" s="138"/>
      <c r="S69" s="138"/>
      <c r="T69" s="138"/>
      <c r="U69" s="138"/>
      <c r="V69" s="138"/>
      <c r="W69" s="138">
        <f t="shared" si="15"/>
        <v>0</v>
      </c>
      <c r="X69" s="138">
        <f t="shared" si="16"/>
        <v>0</v>
      </c>
      <c r="Y69" s="138">
        <f t="shared" si="17"/>
        <v>0</v>
      </c>
      <c r="Z69" s="138">
        <f t="shared" si="18"/>
        <v>0</v>
      </c>
      <c r="AA69" s="138">
        <f t="shared" si="19"/>
        <v>0</v>
      </c>
      <c r="AB69" s="138">
        <f t="shared" si="20"/>
        <v>0</v>
      </c>
      <c r="AC69" s="138">
        <f t="shared" si="21"/>
        <v>0</v>
      </c>
      <c r="AD69" s="153"/>
      <c r="AE69" s="152"/>
      <c r="AF69" s="149" t="s">
        <v>423</v>
      </c>
      <c r="AG69" s="188"/>
    </row>
    <row r="70" spans="1:33" ht="23.45" customHeight="1" x14ac:dyDescent="0.3">
      <c r="A70" s="30"/>
      <c r="B70" s="40"/>
      <c r="C70" s="41"/>
      <c r="D70" s="42"/>
      <c r="E70" s="45"/>
      <c r="F70" s="42"/>
      <c r="G70" s="37"/>
      <c r="H70" s="62"/>
      <c r="I70" s="104">
        <v>3</v>
      </c>
      <c r="J70" s="1185"/>
      <c r="K70" s="1186"/>
      <c r="L70" s="816"/>
      <c r="M70" s="418"/>
      <c r="N70" s="152"/>
      <c r="O70" s="153"/>
      <c r="P70" s="153">
        <f t="shared" ref="P70:P123" si="23">N70+O70</f>
        <v>0</v>
      </c>
      <c r="Q70" s="153"/>
      <c r="R70" s="138"/>
      <c r="S70" s="138"/>
      <c r="T70" s="138"/>
      <c r="U70" s="138"/>
      <c r="V70" s="138"/>
      <c r="W70" s="138">
        <f t="shared" si="15"/>
        <v>0</v>
      </c>
      <c r="X70" s="138">
        <f t="shared" si="16"/>
        <v>0</v>
      </c>
      <c r="Y70" s="138">
        <f t="shared" si="17"/>
        <v>0</v>
      </c>
      <c r="Z70" s="138">
        <f t="shared" si="18"/>
        <v>0</v>
      </c>
      <c r="AA70" s="138">
        <f t="shared" si="19"/>
        <v>0</v>
      </c>
      <c r="AB70" s="138">
        <f t="shared" si="20"/>
        <v>0</v>
      </c>
      <c r="AC70" s="138">
        <f t="shared" si="21"/>
        <v>0</v>
      </c>
      <c r="AD70" s="153"/>
      <c r="AE70" s="152"/>
      <c r="AF70" s="149"/>
      <c r="AG70" s="188"/>
    </row>
    <row r="71" spans="1:33" ht="23.45" customHeight="1" x14ac:dyDescent="0.3">
      <c r="A71" s="30"/>
      <c r="B71" s="40"/>
      <c r="C71" s="41"/>
      <c r="D71" s="42"/>
      <c r="E71" s="45"/>
      <c r="F71" s="42"/>
      <c r="G71" s="37"/>
      <c r="H71" s="62"/>
      <c r="I71" s="104">
        <v>4</v>
      </c>
      <c r="J71" s="1222"/>
      <c r="K71" s="1223"/>
      <c r="L71" s="815"/>
      <c r="M71" s="418"/>
      <c r="N71" s="152"/>
      <c r="O71" s="153"/>
      <c r="P71" s="153">
        <f t="shared" si="23"/>
        <v>0</v>
      </c>
      <c r="Q71" s="153"/>
      <c r="R71" s="138"/>
      <c r="S71" s="138"/>
      <c r="T71" s="138"/>
      <c r="U71" s="138"/>
      <c r="V71" s="138"/>
      <c r="W71" s="138">
        <f t="shared" si="15"/>
        <v>0</v>
      </c>
      <c r="X71" s="138">
        <f t="shared" si="16"/>
        <v>0</v>
      </c>
      <c r="Y71" s="138">
        <f t="shared" si="17"/>
        <v>0</v>
      </c>
      <c r="Z71" s="138">
        <f t="shared" si="18"/>
        <v>0</v>
      </c>
      <c r="AA71" s="138">
        <f t="shared" si="19"/>
        <v>0</v>
      </c>
      <c r="AB71" s="138">
        <f t="shared" si="20"/>
        <v>0</v>
      </c>
      <c r="AC71" s="138">
        <f t="shared" si="21"/>
        <v>0</v>
      </c>
      <c r="AD71" s="153"/>
      <c r="AE71" s="152"/>
      <c r="AF71" s="149"/>
      <c r="AG71" s="188"/>
    </row>
    <row r="72" spans="1:33" ht="23.45" customHeight="1" x14ac:dyDescent="0.3">
      <c r="A72" s="30"/>
      <c r="B72" s="40"/>
      <c r="C72" s="41"/>
      <c r="D72" s="42"/>
      <c r="E72" s="45"/>
      <c r="F72" s="42"/>
      <c r="G72" s="154"/>
      <c r="H72" s="47"/>
      <c r="I72" s="29"/>
      <c r="J72" s="304"/>
      <c r="K72" s="305"/>
      <c r="L72" s="305"/>
      <c r="M72" s="450">
        <v>1</v>
      </c>
      <c r="N72" s="177"/>
      <c r="O72" s="178"/>
      <c r="P72" s="178"/>
      <c r="Q72" s="178"/>
      <c r="R72" s="402"/>
      <c r="S72" s="402"/>
      <c r="T72" s="402"/>
      <c r="U72" s="402"/>
      <c r="V72" s="402"/>
      <c r="W72" s="138">
        <f t="shared" si="15"/>
        <v>1</v>
      </c>
      <c r="X72" s="138">
        <f t="shared" si="16"/>
        <v>1</v>
      </c>
      <c r="Y72" s="138">
        <f t="shared" si="17"/>
        <v>1</v>
      </c>
      <c r="Z72" s="138">
        <f t="shared" si="18"/>
        <v>1</v>
      </c>
      <c r="AA72" s="138">
        <f t="shared" si="19"/>
        <v>1</v>
      </c>
      <c r="AB72" s="138">
        <f t="shared" si="20"/>
        <v>0</v>
      </c>
      <c r="AC72" s="138">
        <f t="shared" si="21"/>
        <v>1</v>
      </c>
      <c r="AD72" s="178"/>
      <c r="AE72" s="177"/>
      <c r="AF72" s="180"/>
      <c r="AG72" s="208"/>
    </row>
    <row r="73" spans="1:33" ht="23.45" customHeight="1" x14ac:dyDescent="0.3">
      <c r="A73" s="30"/>
      <c r="B73" s="40"/>
      <c r="C73" s="41"/>
      <c r="D73" s="42"/>
      <c r="E73" s="290" t="s">
        <v>13</v>
      </c>
      <c r="F73" s="298"/>
      <c r="G73" s="298"/>
      <c r="H73" s="298"/>
      <c r="I73" s="298"/>
      <c r="J73" s="298"/>
      <c r="K73" s="291"/>
      <c r="L73" s="527"/>
      <c r="M73" s="418">
        <v>1</v>
      </c>
      <c r="N73" s="152"/>
      <c r="O73" s="153"/>
      <c r="P73" s="153"/>
      <c r="Q73" s="153"/>
      <c r="R73" s="138"/>
      <c r="S73" s="138"/>
      <c r="T73" s="138"/>
      <c r="U73" s="138"/>
      <c r="V73" s="138"/>
      <c r="W73" s="138">
        <f t="shared" si="15"/>
        <v>1</v>
      </c>
      <c r="X73" s="138">
        <f t="shared" si="16"/>
        <v>1</v>
      </c>
      <c r="Y73" s="138">
        <f t="shared" si="17"/>
        <v>1</v>
      </c>
      <c r="Z73" s="138">
        <f t="shared" si="18"/>
        <v>1</v>
      </c>
      <c r="AA73" s="138">
        <f t="shared" si="19"/>
        <v>1</v>
      </c>
      <c r="AB73" s="138">
        <f t="shared" si="20"/>
        <v>0</v>
      </c>
      <c r="AC73" s="138">
        <f t="shared" si="21"/>
        <v>1</v>
      </c>
      <c r="AD73" s="153"/>
      <c r="AE73" s="152"/>
      <c r="AF73" s="175"/>
      <c r="AG73" s="188"/>
    </row>
    <row r="74" spans="1:33" ht="23.45" customHeight="1" x14ac:dyDescent="0.3">
      <c r="A74" s="30"/>
      <c r="B74" s="40"/>
      <c r="C74" s="41"/>
      <c r="D74" s="42"/>
      <c r="E74" s="20">
        <v>3</v>
      </c>
      <c r="F74" s="1265" t="s">
        <v>489</v>
      </c>
      <c r="G74" s="1266"/>
      <c r="H74" s="1266"/>
      <c r="I74" s="1266"/>
      <c r="J74" s="1266"/>
      <c r="K74" s="1267"/>
      <c r="L74" s="732"/>
      <c r="M74" s="418"/>
      <c r="N74" s="152"/>
      <c r="O74" s="153"/>
      <c r="P74" s="153"/>
      <c r="Q74" s="153"/>
      <c r="R74" s="138"/>
      <c r="S74" s="138"/>
      <c r="T74" s="138"/>
      <c r="U74" s="138"/>
      <c r="V74" s="138"/>
      <c r="W74" s="436">
        <f t="shared" si="15"/>
        <v>0</v>
      </c>
      <c r="X74" s="436">
        <f t="shared" si="16"/>
        <v>0</v>
      </c>
      <c r="Y74" s="436">
        <f t="shared" si="17"/>
        <v>0</v>
      </c>
      <c r="Z74" s="436">
        <f t="shared" si="18"/>
        <v>0</v>
      </c>
      <c r="AA74" s="436">
        <f t="shared" si="19"/>
        <v>0</v>
      </c>
      <c r="AB74" s="436">
        <f t="shared" si="20"/>
        <v>0</v>
      </c>
      <c r="AC74" s="436">
        <f t="shared" si="21"/>
        <v>0</v>
      </c>
      <c r="AD74" s="153"/>
      <c r="AE74" s="152"/>
      <c r="AF74" s="175"/>
      <c r="AG74" s="188"/>
    </row>
    <row r="75" spans="1:33" ht="23.45" customHeight="1" x14ac:dyDescent="0.25">
      <c r="A75" s="30"/>
      <c r="B75" s="40"/>
      <c r="C75" s="41"/>
      <c r="D75" s="42"/>
      <c r="E75" s="45"/>
      <c r="F75" s="42"/>
      <c r="G75" s="300" t="s">
        <v>14</v>
      </c>
      <c r="H75" s="421"/>
      <c r="I75" s="421"/>
      <c r="J75" s="421"/>
      <c r="K75" s="422"/>
      <c r="L75" s="422"/>
      <c r="M75" s="419"/>
      <c r="N75" s="192"/>
      <c r="O75" s="203"/>
      <c r="P75" s="458">
        <f t="shared" ref="P75" si="24">N75+O75</f>
        <v>0</v>
      </c>
      <c r="Q75" s="458"/>
      <c r="R75" s="459"/>
      <c r="S75" s="459"/>
      <c r="T75" s="459"/>
      <c r="U75" s="459"/>
      <c r="V75" s="459"/>
      <c r="W75" s="459">
        <f t="shared" si="15"/>
        <v>0</v>
      </c>
      <c r="X75" s="459">
        <f t="shared" si="16"/>
        <v>0</v>
      </c>
      <c r="Y75" s="459">
        <f t="shared" si="17"/>
        <v>0</v>
      </c>
      <c r="Z75" s="459">
        <f t="shared" si="18"/>
        <v>0</v>
      </c>
      <c r="AA75" s="459">
        <f t="shared" si="19"/>
        <v>0</v>
      </c>
      <c r="AB75" s="459">
        <f t="shared" si="20"/>
        <v>0</v>
      </c>
      <c r="AC75" s="459">
        <f t="shared" si="21"/>
        <v>0</v>
      </c>
      <c r="AD75" s="203"/>
      <c r="AE75" s="192"/>
      <c r="AF75" s="423"/>
      <c r="AG75" s="433"/>
    </row>
    <row r="76" spans="1:33" ht="23.45" customHeight="1" x14ac:dyDescent="0.3">
      <c r="A76" s="30"/>
      <c r="B76" s="40"/>
      <c r="C76" s="41"/>
      <c r="D76" s="42"/>
      <c r="E76" s="45"/>
      <c r="F76" s="42"/>
      <c r="G76" s="26" t="s">
        <v>12</v>
      </c>
      <c r="H76" s="1291" t="s">
        <v>490</v>
      </c>
      <c r="I76" s="1292"/>
      <c r="J76" s="1292"/>
      <c r="K76" s="1293"/>
      <c r="L76" s="732"/>
      <c r="M76" s="418"/>
      <c r="N76" s="152"/>
      <c r="O76" s="153"/>
      <c r="P76" s="457">
        <f t="shared" ref="P76:P79" si="25">N76+O76</f>
        <v>0</v>
      </c>
      <c r="Q76" s="457"/>
      <c r="R76" s="436"/>
      <c r="S76" s="436"/>
      <c r="T76" s="436"/>
      <c r="U76" s="436"/>
      <c r="V76" s="436"/>
      <c r="W76" s="436">
        <f t="shared" si="15"/>
        <v>0</v>
      </c>
      <c r="X76" s="436">
        <f t="shared" si="16"/>
        <v>0</v>
      </c>
      <c r="Y76" s="436">
        <f t="shared" si="17"/>
        <v>0</v>
      </c>
      <c r="Z76" s="436">
        <f t="shared" si="18"/>
        <v>0</v>
      </c>
      <c r="AA76" s="436">
        <f t="shared" si="19"/>
        <v>0</v>
      </c>
      <c r="AB76" s="436">
        <f t="shared" si="20"/>
        <v>0</v>
      </c>
      <c r="AC76" s="436">
        <f t="shared" si="21"/>
        <v>0</v>
      </c>
      <c r="AD76" s="153"/>
      <c r="AE76" s="152"/>
      <c r="AF76" s="149"/>
      <c r="AG76" s="188"/>
    </row>
    <row r="77" spans="1:33" ht="23.45" customHeight="1" x14ac:dyDescent="0.3">
      <c r="A77" s="30"/>
      <c r="B77" s="40"/>
      <c r="C77" s="41"/>
      <c r="D77" s="42"/>
      <c r="E77" s="45"/>
      <c r="F77" s="42"/>
      <c r="G77" s="38"/>
      <c r="H77" s="79"/>
      <c r="I77" s="983" t="s">
        <v>634</v>
      </c>
      <c r="J77" s="984"/>
      <c r="K77" s="985"/>
      <c r="L77" s="775"/>
      <c r="M77" s="418"/>
      <c r="N77" s="152"/>
      <c r="O77" s="153"/>
      <c r="P77" s="457">
        <f t="shared" si="25"/>
        <v>0</v>
      </c>
      <c r="Q77" s="457"/>
      <c r="R77" s="436"/>
      <c r="S77" s="436"/>
      <c r="T77" s="436"/>
      <c r="U77" s="436"/>
      <c r="V77" s="436"/>
      <c r="W77" s="436">
        <f t="shared" si="15"/>
        <v>0</v>
      </c>
      <c r="X77" s="436">
        <f t="shared" si="16"/>
        <v>0</v>
      </c>
      <c r="Y77" s="436">
        <f t="shared" si="17"/>
        <v>0</v>
      </c>
      <c r="Z77" s="436">
        <f t="shared" si="18"/>
        <v>0</v>
      </c>
      <c r="AA77" s="436">
        <f t="shared" si="19"/>
        <v>0</v>
      </c>
      <c r="AB77" s="436">
        <f t="shared" si="20"/>
        <v>0</v>
      </c>
      <c r="AC77" s="436">
        <f t="shared" si="21"/>
        <v>0</v>
      </c>
      <c r="AD77" s="153"/>
      <c r="AE77" s="152"/>
      <c r="AF77" s="175"/>
      <c r="AG77" s="188"/>
    </row>
    <row r="78" spans="1:33" ht="30" customHeight="1" x14ac:dyDescent="0.3">
      <c r="A78" s="30"/>
      <c r="B78" s="40"/>
      <c r="C78" s="41"/>
      <c r="D78" s="42"/>
      <c r="E78" s="45"/>
      <c r="F78" s="42"/>
      <c r="G78" s="38"/>
      <c r="H78" s="79"/>
      <c r="I78" s="104">
        <v>1</v>
      </c>
      <c r="J78" s="967" t="s">
        <v>211</v>
      </c>
      <c r="K78" s="968"/>
      <c r="L78" s="753"/>
      <c r="M78" s="485">
        <v>1</v>
      </c>
      <c r="N78" s="486"/>
      <c r="O78" s="487"/>
      <c r="P78" s="487">
        <f t="shared" si="25"/>
        <v>0</v>
      </c>
      <c r="Q78" s="487"/>
      <c r="R78" s="435"/>
      <c r="S78" s="435"/>
      <c r="T78" s="435"/>
      <c r="U78" s="435"/>
      <c r="V78" s="435"/>
      <c r="W78" s="435">
        <f t="shared" si="15"/>
        <v>1</v>
      </c>
      <c r="X78" s="435">
        <f t="shared" si="16"/>
        <v>1</v>
      </c>
      <c r="Y78" s="435">
        <f t="shared" si="17"/>
        <v>1</v>
      </c>
      <c r="Z78" s="435">
        <f t="shared" si="18"/>
        <v>1</v>
      </c>
      <c r="AA78" s="435">
        <f t="shared" si="19"/>
        <v>1</v>
      </c>
      <c r="AB78" s="435">
        <f t="shared" si="20"/>
        <v>0</v>
      </c>
      <c r="AC78" s="435">
        <f t="shared" si="21"/>
        <v>1</v>
      </c>
      <c r="AD78" s="12"/>
      <c r="AE78" s="13"/>
      <c r="AF78" s="148" t="s">
        <v>245</v>
      </c>
      <c r="AG78" s="188"/>
    </row>
    <row r="79" spans="1:33" ht="32.25" customHeight="1" x14ac:dyDescent="0.3">
      <c r="A79" s="30"/>
      <c r="B79" s="40"/>
      <c r="C79" s="41"/>
      <c r="D79" s="42"/>
      <c r="E79" s="45"/>
      <c r="F79" s="42"/>
      <c r="G79" s="38"/>
      <c r="H79" s="79"/>
      <c r="I79" s="104">
        <v>2</v>
      </c>
      <c r="J79" s="967" t="s">
        <v>217</v>
      </c>
      <c r="K79" s="968"/>
      <c r="L79" s="753"/>
      <c r="M79" s="452"/>
      <c r="N79" s="13"/>
      <c r="O79" s="12"/>
      <c r="P79" s="462">
        <f t="shared" si="25"/>
        <v>0</v>
      </c>
      <c r="Q79" s="462"/>
      <c r="R79" s="436"/>
      <c r="S79" s="436"/>
      <c r="T79" s="436"/>
      <c r="U79" s="436"/>
      <c r="V79" s="436"/>
      <c r="W79" s="436">
        <f t="shared" si="15"/>
        <v>0</v>
      </c>
      <c r="X79" s="436">
        <f t="shared" si="16"/>
        <v>0</v>
      </c>
      <c r="Y79" s="436">
        <f t="shared" si="17"/>
        <v>0</v>
      </c>
      <c r="Z79" s="436">
        <f t="shared" si="18"/>
        <v>0</v>
      </c>
      <c r="AA79" s="436">
        <f t="shared" si="19"/>
        <v>0</v>
      </c>
      <c r="AB79" s="436">
        <f t="shared" si="20"/>
        <v>0</v>
      </c>
      <c r="AC79" s="436">
        <f t="shared" si="21"/>
        <v>0</v>
      </c>
      <c r="AD79" s="12"/>
      <c r="AE79" s="13"/>
      <c r="AF79" s="148" t="s">
        <v>219</v>
      </c>
      <c r="AG79" s="188"/>
    </row>
    <row r="80" spans="1:33" ht="26.25" customHeight="1" x14ac:dyDescent="0.3">
      <c r="A80" s="30"/>
      <c r="B80" s="40"/>
      <c r="C80" s="41"/>
      <c r="D80" s="42"/>
      <c r="E80" s="45"/>
      <c r="F80" s="42"/>
      <c r="G80" s="38"/>
      <c r="H80" s="79"/>
      <c r="I80" s="104">
        <v>3</v>
      </c>
      <c r="J80" s="967" t="s">
        <v>121</v>
      </c>
      <c r="K80" s="968"/>
      <c r="L80" s="753"/>
      <c r="M80" s="452"/>
      <c r="N80" s="13"/>
      <c r="O80" s="12"/>
      <c r="P80" s="462"/>
      <c r="Q80" s="462"/>
      <c r="R80" s="436"/>
      <c r="S80" s="436"/>
      <c r="T80" s="436"/>
      <c r="U80" s="436"/>
      <c r="V80" s="436"/>
      <c r="W80" s="436">
        <f t="shared" si="15"/>
        <v>0</v>
      </c>
      <c r="X80" s="436">
        <f t="shared" si="16"/>
        <v>0</v>
      </c>
      <c r="Y80" s="436">
        <f t="shared" si="17"/>
        <v>0</v>
      </c>
      <c r="Z80" s="436">
        <f t="shared" si="18"/>
        <v>0</v>
      </c>
      <c r="AA80" s="436">
        <f t="shared" si="19"/>
        <v>0</v>
      </c>
      <c r="AB80" s="436">
        <f t="shared" si="20"/>
        <v>0</v>
      </c>
      <c r="AC80" s="436">
        <f t="shared" si="21"/>
        <v>0</v>
      </c>
      <c r="AD80" s="12"/>
      <c r="AE80" s="13"/>
      <c r="AF80" s="148" t="s">
        <v>219</v>
      </c>
      <c r="AG80" s="188"/>
    </row>
    <row r="81" spans="1:33" ht="23.45" customHeight="1" x14ac:dyDescent="0.3">
      <c r="A81" s="30"/>
      <c r="B81" s="40"/>
      <c r="C81" s="41"/>
      <c r="D81" s="42"/>
      <c r="E81" s="45"/>
      <c r="F81" s="42"/>
      <c r="G81" s="38"/>
      <c r="H81" s="79"/>
      <c r="I81" s="29"/>
      <c r="J81" s="306"/>
      <c r="K81" s="307"/>
      <c r="L81" s="865"/>
      <c r="M81" s="418"/>
      <c r="N81" s="152"/>
      <c r="O81" s="153"/>
      <c r="P81" s="457"/>
      <c r="Q81" s="457"/>
      <c r="R81" s="436"/>
      <c r="S81" s="436"/>
      <c r="T81" s="436"/>
      <c r="U81" s="436"/>
      <c r="V81" s="436"/>
      <c r="W81" s="436">
        <f t="shared" si="15"/>
        <v>0</v>
      </c>
      <c r="X81" s="436">
        <f t="shared" si="16"/>
        <v>0</v>
      </c>
      <c r="Y81" s="436">
        <f t="shared" si="17"/>
        <v>0</v>
      </c>
      <c r="Z81" s="436">
        <f t="shared" si="18"/>
        <v>0</v>
      </c>
      <c r="AA81" s="436">
        <f t="shared" si="19"/>
        <v>0</v>
      </c>
      <c r="AB81" s="436">
        <f t="shared" si="20"/>
        <v>0</v>
      </c>
      <c r="AC81" s="436">
        <f t="shared" si="21"/>
        <v>0</v>
      </c>
      <c r="AD81" s="153"/>
      <c r="AE81" s="152"/>
      <c r="AF81" s="175"/>
      <c r="AG81" s="188"/>
    </row>
    <row r="82" spans="1:33" ht="23.45" customHeight="1" x14ac:dyDescent="0.3">
      <c r="A82" s="30"/>
      <c r="B82" s="40"/>
      <c r="C82" s="41"/>
      <c r="D82" s="42"/>
      <c r="E82" s="45"/>
      <c r="F82" s="42"/>
      <c r="G82" s="26" t="s">
        <v>16</v>
      </c>
      <c r="H82" s="1083" t="s">
        <v>492</v>
      </c>
      <c r="I82" s="1084"/>
      <c r="J82" s="1084"/>
      <c r="K82" s="1085"/>
      <c r="L82" s="697"/>
      <c r="M82" s="418">
        <v>1</v>
      </c>
      <c r="N82" s="152"/>
      <c r="O82" s="153"/>
      <c r="P82" s="457">
        <f t="shared" si="23"/>
        <v>0</v>
      </c>
      <c r="Q82" s="457"/>
      <c r="R82" s="436"/>
      <c r="S82" s="436"/>
      <c r="T82" s="436"/>
      <c r="U82" s="436"/>
      <c r="V82" s="436"/>
      <c r="W82" s="436">
        <f t="shared" si="15"/>
        <v>1</v>
      </c>
      <c r="X82" s="436">
        <f t="shared" si="16"/>
        <v>1</v>
      </c>
      <c r="Y82" s="436">
        <f t="shared" si="17"/>
        <v>1</v>
      </c>
      <c r="Z82" s="436">
        <f t="shared" si="18"/>
        <v>1</v>
      </c>
      <c r="AA82" s="436">
        <f t="shared" si="19"/>
        <v>1</v>
      </c>
      <c r="AB82" s="436">
        <f t="shared" si="20"/>
        <v>0</v>
      </c>
      <c r="AC82" s="436">
        <f t="shared" si="21"/>
        <v>1</v>
      </c>
      <c r="AD82" s="153"/>
      <c r="AE82" s="152"/>
      <c r="AF82" s="175"/>
      <c r="AG82" s="188"/>
    </row>
    <row r="83" spans="1:33" ht="23.45" customHeight="1" x14ac:dyDescent="0.3">
      <c r="A83" s="30"/>
      <c r="B83" s="40"/>
      <c r="C83" s="41"/>
      <c r="D83" s="42"/>
      <c r="E83" s="45"/>
      <c r="F83" s="42"/>
      <c r="G83" s="38"/>
      <c r="H83" s="79"/>
      <c r="I83" s="1053" t="s">
        <v>634</v>
      </c>
      <c r="J83" s="1054"/>
      <c r="K83" s="1055"/>
      <c r="L83" s="745"/>
      <c r="M83" s="418"/>
      <c r="N83" s="152"/>
      <c r="O83" s="153"/>
      <c r="P83" s="457">
        <f t="shared" si="23"/>
        <v>0</v>
      </c>
      <c r="Q83" s="457"/>
      <c r="R83" s="436"/>
      <c r="S83" s="436"/>
      <c r="T83" s="436"/>
      <c r="U83" s="436"/>
      <c r="V83" s="436"/>
      <c r="W83" s="436">
        <f t="shared" si="15"/>
        <v>0</v>
      </c>
      <c r="X83" s="436">
        <f t="shared" si="16"/>
        <v>0</v>
      </c>
      <c r="Y83" s="436">
        <f t="shared" si="17"/>
        <v>0</v>
      </c>
      <c r="Z83" s="436">
        <f t="shared" si="18"/>
        <v>0</v>
      </c>
      <c r="AA83" s="436">
        <f t="shared" si="19"/>
        <v>0</v>
      </c>
      <c r="AB83" s="436">
        <f t="shared" si="20"/>
        <v>0</v>
      </c>
      <c r="AC83" s="436">
        <f t="shared" si="21"/>
        <v>0</v>
      </c>
      <c r="AD83" s="153"/>
      <c r="AE83" s="152"/>
      <c r="AF83" s="175"/>
      <c r="AG83" s="188"/>
    </row>
    <row r="84" spans="1:33" ht="23.45" customHeight="1" x14ac:dyDescent="0.3">
      <c r="A84" s="30"/>
      <c r="B84" s="40"/>
      <c r="C84" s="41"/>
      <c r="D84" s="42"/>
      <c r="E84" s="45"/>
      <c r="F84" s="42"/>
      <c r="G84" s="38"/>
      <c r="H84" s="79"/>
      <c r="I84" s="104">
        <v>1</v>
      </c>
      <c r="J84" s="1185" t="s">
        <v>493</v>
      </c>
      <c r="K84" s="1186"/>
      <c r="L84" s="816"/>
      <c r="M84" s="418"/>
      <c r="N84" s="152"/>
      <c r="O84" s="153"/>
      <c r="P84" s="457">
        <f t="shared" si="23"/>
        <v>0</v>
      </c>
      <c r="Q84" s="457"/>
      <c r="R84" s="436"/>
      <c r="S84" s="436"/>
      <c r="T84" s="436"/>
      <c r="U84" s="436"/>
      <c r="V84" s="436"/>
      <c r="W84" s="436">
        <f t="shared" si="15"/>
        <v>0</v>
      </c>
      <c r="X84" s="436">
        <f t="shared" si="16"/>
        <v>0</v>
      </c>
      <c r="Y84" s="436">
        <f t="shared" si="17"/>
        <v>0</v>
      </c>
      <c r="Z84" s="436">
        <f t="shared" si="18"/>
        <v>0</v>
      </c>
      <c r="AA84" s="436">
        <f t="shared" si="19"/>
        <v>0</v>
      </c>
      <c r="AB84" s="436">
        <f t="shared" si="20"/>
        <v>0</v>
      </c>
      <c r="AC84" s="436">
        <f t="shared" si="21"/>
        <v>0</v>
      </c>
      <c r="AD84" s="153"/>
      <c r="AE84" s="152"/>
      <c r="AF84" s="149"/>
      <c r="AG84" s="188"/>
    </row>
    <row r="85" spans="1:33" ht="28.5" customHeight="1" x14ac:dyDescent="0.3">
      <c r="A85" s="30"/>
      <c r="B85" s="40"/>
      <c r="C85" s="41"/>
      <c r="D85" s="42"/>
      <c r="E85" s="45"/>
      <c r="F85" s="42"/>
      <c r="G85" s="38"/>
      <c r="H85" s="79"/>
      <c r="I85" s="104">
        <v>2</v>
      </c>
      <c r="J85" s="967" t="s">
        <v>217</v>
      </c>
      <c r="K85" s="968"/>
      <c r="L85" s="753"/>
      <c r="M85" s="452"/>
      <c r="N85" s="13"/>
      <c r="O85" s="12"/>
      <c r="P85" s="462">
        <f t="shared" si="23"/>
        <v>0</v>
      </c>
      <c r="Q85" s="462"/>
      <c r="R85" s="436"/>
      <c r="S85" s="436"/>
      <c r="T85" s="436"/>
      <c r="U85" s="436"/>
      <c r="V85" s="436"/>
      <c r="W85" s="436">
        <f t="shared" si="15"/>
        <v>0</v>
      </c>
      <c r="X85" s="436">
        <f t="shared" si="16"/>
        <v>0</v>
      </c>
      <c r="Y85" s="436">
        <f t="shared" si="17"/>
        <v>0</v>
      </c>
      <c r="Z85" s="436">
        <f t="shared" si="18"/>
        <v>0</v>
      </c>
      <c r="AA85" s="436">
        <f t="shared" si="19"/>
        <v>0</v>
      </c>
      <c r="AB85" s="436">
        <f t="shared" si="20"/>
        <v>0</v>
      </c>
      <c r="AC85" s="436">
        <f t="shared" si="21"/>
        <v>0</v>
      </c>
      <c r="AD85" s="12"/>
      <c r="AE85" s="13"/>
      <c r="AF85" s="148" t="s">
        <v>219</v>
      </c>
      <c r="AG85" s="188"/>
    </row>
    <row r="86" spans="1:33" ht="23.45" customHeight="1" x14ac:dyDescent="0.3">
      <c r="A86" s="30"/>
      <c r="B86" s="40"/>
      <c r="C86" s="41"/>
      <c r="D86" s="42"/>
      <c r="E86" s="45"/>
      <c r="F86" s="42"/>
      <c r="G86" s="20"/>
      <c r="H86" s="79"/>
      <c r="I86" s="29">
        <v>3</v>
      </c>
      <c r="J86" s="1185" t="s">
        <v>494</v>
      </c>
      <c r="K86" s="1186"/>
      <c r="L86" s="816"/>
      <c r="M86" s="418"/>
      <c r="N86" s="152"/>
      <c r="O86" s="153"/>
      <c r="P86" s="457">
        <f t="shared" si="23"/>
        <v>0</v>
      </c>
      <c r="Q86" s="457"/>
      <c r="R86" s="436"/>
      <c r="S86" s="436"/>
      <c r="T86" s="436"/>
      <c r="U86" s="436"/>
      <c r="V86" s="436"/>
      <c r="W86" s="436">
        <f t="shared" si="15"/>
        <v>0</v>
      </c>
      <c r="X86" s="436">
        <f t="shared" si="16"/>
        <v>0</v>
      </c>
      <c r="Y86" s="436">
        <f t="shared" si="17"/>
        <v>0</v>
      </c>
      <c r="Z86" s="436">
        <f t="shared" si="18"/>
        <v>0</v>
      </c>
      <c r="AA86" s="436">
        <f t="shared" si="19"/>
        <v>0</v>
      </c>
      <c r="AB86" s="436">
        <f t="shared" si="20"/>
        <v>0</v>
      </c>
      <c r="AC86" s="436">
        <f t="shared" si="21"/>
        <v>0</v>
      </c>
      <c r="AD86" s="153"/>
      <c r="AE86" s="152"/>
      <c r="AF86" s="149"/>
      <c r="AG86" s="188"/>
    </row>
    <row r="87" spans="1:33" ht="23.45" customHeight="1" x14ac:dyDescent="0.3">
      <c r="A87" s="30"/>
      <c r="B87" s="40"/>
      <c r="C87" s="41"/>
      <c r="D87" s="118"/>
      <c r="E87" s="323"/>
      <c r="F87" s="324"/>
      <c r="G87" s="325"/>
      <c r="H87" s="326"/>
      <c r="I87" s="327"/>
      <c r="J87" s="328"/>
      <c r="K87" s="329"/>
      <c r="L87" s="866"/>
      <c r="M87" s="418"/>
      <c r="N87" s="152"/>
      <c r="O87" s="153"/>
      <c r="P87" s="457"/>
      <c r="Q87" s="457"/>
      <c r="R87" s="436"/>
      <c r="S87" s="436"/>
      <c r="T87" s="436"/>
      <c r="U87" s="436"/>
      <c r="V87" s="436"/>
      <c r="W87" s="436">
        <f t="shared" si="15"/>
        <v>0</v>
      </c>
      <c r="X87" s="436">
        <f t="shared" si="16"/>
        <v>0</v>
      </c>
      <c r="Y87" s="436">
        <f t="shared" si="17"/>
        <v>0</v>
      </c>
      <c r="Z87" s="436">
        <f t="shared" si="18"/>
        <v>0</v>
      </c>
      <c r="AA87" s="436">
        <f t="shared" si="19"/>
        <v>0</v>
      </c>
      <c r="AB87" s="436">
        <f t="shared" si="20"/>
        <v>0</v>
      </c>
      <c r="AC87" s="436">
        <f t="shared" si="21"/>
        <v>0</v>
      </c>
      <c r="AD87" s="153"/>
      <c r="AE87" s="152"/>
      <c r="AF87" s="149"/>
      <c r="AG87" s="188"/>
    </row>
    <row r="88" spans="1:33" ht="23.45" customHeight="1" x14ac:dyDescent="0.25">
      <c r="A88" s="30"/>
      <c r="B88" s="40"/>
      <c r="C88" s="41"/>
      <c r="D88" s="1241" t="s">
        <v>472</v>
      </c>
      <c r="E88" s="1242"/>
      <c r="F88" s="1242"/>
      <c r="G88" s="1242"/>
      <c r="H88" s="1242"/>
      <c r="I88" s="1242"/>
      <c r="J88" s="1242"/>
      <c r="K88" s="1243"/>
      <c r="L88" s="862"/>
      <c r="M88" s="418"/>
      <c r="N88" s="152"/>
      <c r="O88" s="153"/>
      <c r="P88" s="457">
        <f t="shared" si="23"/>
        <v>0</v>
      </c>
      <c r="Q88" s="457"/>
      <c r="R88" s="436"/>
      <c r="S88" s="436"/>
      <c r="T88" s="436"/>
      <c r="U88" s="436"/>
      <c r="V88" s="436"/>
      <c r="W88" s="436">
        <f t="shared" si="15"/>
        <v>0</v>
      </c>
      <c r="X88" s="436">
        <f t="shared" si="16"/>
        <v>0</v>
      </c>
      <c r="Y88" s="436">
        <f t="shared" si="17"/>
        <v>0</v>
      </c>
      <c r="Z88" s="436">
        <f t="shared" si="18"/>
        <v>0</v>
      </c>
      <c r="AA88" s="436">
        <f t="shared" si="19"/>
        <v>0</v>
      </c>
      <c r="AB88" s="436">
        <f t="shared" si="20"/>
        <v>0</v>
      </c>
      <c r="AC88" s="436">
        <f t="shared" si="21"/>
        <v>0</v>
      </c>
      <c r="AD88" s="153"/>
      <c r="AE88" s="152"/>
      <c r="AF88" s="175"/>
      <c r="AG88" s="188"/>
    </row>
    <row r="89" spans="1:33" ht="23.45" customHeight="1" x14ac:dyDescent="0.3">
      <c r="A89" s="30"/>
      <c r="B89" s="40"/>
      <c r="C89" s="41"/>
      <c r="D89" s="299"/>
      <c r="E89" s="983" t="s">
        <v>495</v>
      </c>
      <c r="F89" s="984"/>
      <c r="G89" s="984"/>
      <c r="H89" s="984"/>
      <c r="I89" s="984"/>
      <c r="J89" s="984"/>
      <c r="K89" s="985"/>
      <c r="L89" s="662"/>
      <c r="M89" s="450"/>
      <c r="N89" s="177"/>
      <c r="O89" s="178"/>
      <c r="P89" s="479">
        <f t="shared" si="23"/>
        <v>0</v>
      </c>
      <c r="Q89" s="479"/>
      <c r="R89" s="481"/>
      <c r="S89" s="481"/>
      <c r="T89" s="481"/>
      <c r="U89" s="481"/>
      <c r="V89" s="481"/>
      <c r="W89" s="436">
        <f t="shared" si="15"/>
        <v>0</v>
      </c>
      <c r="X89" s="436">
        <f t="shared" si="16"/>
        <v>0</v>
      </c>
      <c r="Y89" s="436">
        <f t="shared" si="17"/>
        <v>0</v>
      </c>
      <c r="Z89" s="436">
        <f t="shared" si="18"/>
        <v>0</v>
      </c>
      <c r="AA89" s="436">
        <f t="shared" si="19"/>
        <v>0</v>
      </c>
      <c r="AB89" s="436">
        <f t="shared" si="20"/>
        <v>0</v>
      </c>
      <c r="AC89" s="436">
        <f t="shared" si="21"/>
        <v>0</v>
      </c>
      <c r="AD89" s="178"/>
      <c r="AE89" s="177"/>
      <c r="AF89" s="180"/>
      <c r="AG89" s="208"/>
    </row>
    <row r="90" spans="1:33" ht="23.45" customHeight="1" x14ac:dyDescent="0.3">
      <c r="A90" s="30"/>
      <c r="B90" s="40"/>
      <c r="C90" s="41"/>
      <c r="D90" s="42"/>
      <c r="E90" s="290" t="s">
        <v>13</v>
      </c>
      <c r="F90" s="298"/>
      <c r="G90" s="298"/>
      <c r="H90" s="298"/>
      <c r="I90" s="298"/>
      <c r="J90" s="298"/>
      <c r="K90" s="291"/>
      <c r="L90" s="527"/>
      <c r="M90" s="418">
        <v>1</v>
      </c>
      <c r="N90" s="152"/>
      <c r="O90" s="153"/>
      <c r="P90" s="457">
        <f t="shared" si="23"/>
        <v>0</v>
      </c>
      <c r="Q90" s="457"/>
      <c r="R90" s="436"/>
      <c r="S90" s="436"/>
      <c r="T90" s="436"/>
      <c r="U90" s="436"/>
      <c r="V90" s="436"/>
      <c r="W90" s="436">
        <f t="shared" si="15"/>
        <v>1</v>
      </c>
      <c r="X90" s="436">
        <f t="shared" si="16"/>
        <v>1</v>
      </c>
      <c r="Y90" s="436">
        <f t="shared" si="17"/>
        <v>1</v>
      </c>
      <c r="Z90" s="436">
        <f t="shared" si="18"/>
        <v>1</v>
      </c>
      <c r="AA90" s="436">
        <f t="shared" si="19"/>
        <v>1</v>
      </c>
      <c r="AB90" s="436">
        <f t="shared" si="20"/>
        <v>0</v>
      </c>
      <c r="AC90" s="436">
        <f t="shared" si="21"/>
        <v>1</v>
      </c>
      <c r="AD90" s="153"/>
      <c r="AE90" s="152"/>
      <c r="AF90" s="175"/>
      <c r="AG90" s="188"/>
    </row>
    <row r="91" spans="1:33" ht="23.45" customHeight="1" x14ac:dyDescent="0.3">
      <c r="A91" s="30"/>
      <c r="B91" s="40"/>
      <c r="C91" s="41"/>
      <c r="D91" s="42"/>
      <c r="E91" s="20">
        <v>1</v>
      </c>
      <c r="F91" s="1265" t="s">
        <v>496</v>
      </c>
      <c r="G91" s="1266"/>
      <c r="H91" s="1266"/>
      <c r="I91" s="1266"/>
      <c r="J91" s="1266"/>
      <c r="K91" s="1267"/>
      <c r="L91" s="732"/>
      <c r="M91" s="418"/>
      <c r="N91" s="152"/>
      <c r="O91" s="153"/>
      <c r="P91" s="457">
        <f t="shared" si="23"/>
        <v>0</v>
      </c>
      <c r="Q91" s="457"/>
      <c r="R91" s="436"/>
      <c r="S91" s="436"/>
      <c r="T91" s="436"/>
      <c r="U91" s="436"/>
      <c r="V91" s="436"/>
      <c r="W91" s="436">
        <f t="shared" si="15"/>
        <v>0</v>
      </c>
      <c r="X91" s="436">
        <f t="shared" si="16"/>
        <v>0</v>
      </c>
      <c r="Y91" s="436">
        <f t="shared" si="17"/>
        <v>0</v>
      </c>
      <c r="Z91" s="436">
        <f t="shared" si="18"/>
        <v>0</v>
      </c>
      <c r="AA91" s="436">
        <f t="shared" si="19"/>
        <v>0</v>
      </c>
      <c r="AB91" s="436">
        <f t="shared" si="20"/>
        <v>0</v>
      </c>
      <c r="AC91" s="436">
        <f t="shared" si="21"/>
        <v>0</v>
      </c>
      <c r="AD91" s="153"/>
      <c r="AE91" s="152"/>
      <c r="AF91" s="175"/>
      <c r="AG91" s="188"/>
    </row>
    <row r="92" spans="1:33" ht="23.45" customHeight="1" x14ac:dyDescent="0.25">
      <c r="A92" s="30"/>
      <c r="B92" s="40"/>
      <c r="C92" s="41"/>
      <c r="D92" s="42"/>
      <c r="E92" s="45"/>
      <c r="F92" s="42"/>
      <c r="G92" s="300" t="s">
        <v>14</v>
      </c>
      <c r="H92" s="301"/>
      <c r="I92" s="301"/>
      <c r="J92" s="301"/>
      <c r="K92" s="302"/>
      <c r="L92" s="867"/>
      <c r="M92" s="451"/>
      <c r="N92" s="204"/>
      <c r="O92" s="212"/>
      <c r="P92" s="460">
        <f t="shared" si="23"/>
        <v>0</v>
      </c>
      <c r="Q92" s="460"/>
      <c r="R92" s="461"/>
      <c r="S92" s="461"/>
      <c r="T92" s="461"/>
      <c r="U92" s="459"/>
      <c r="V92" s="459"/>
      <c r="W92" s="459">
        <f t="shared" si="15"/>
        <v>0</v>
      </c>
      <c r="X92" s="459">
        <f t="shared" si="16"/>
        <v>0</v>
      </c>
      <c r="Y92" s="459">
        <f t="shared" si="17"/>
        <v>0</v>
      </c>
      <c r="Z92" s="459">
        <f t="shared" si="18"/>
        <v>0</v>
      </c>
      <c r="AA92" s="459">
        <f t="shared" si="19"/>
        <v>0</v>
      </c>
      <c r="AB92" s="459">
        <f t="shared" si="20"/>
        <v>0</v>
      </c>
      <c r="AC92" s="459">
        <f t="shared" si="21"/>
        <v>0</v>
      </c>
      <c r="AD92" s="203"/>
      <c r="AE92" s="192"/>
      <c r="AF92" s="455"/>
      <c r="AG92" s="205"/>
    </row>
    <row r="93" spans="1:33" ht="23.45" customHeight="1" x14ac:dyDescent="0.25">
      <c r="A93" s="30"/>
      <c r="B93" s="40"/>
      <c r="C93" s="41"/>
      <c r="D93" s="42"/>
      <c r="E93" s="45"/>
      <c r="F93" s="42"/>
      <c r="G93" s="107" t="s">
        <v>12</v>
      </c>
      <c r="H93" s="1224" t="s">
        <v>53</v>
      </c>
      <c r="I93" s="1225"/>
      <c r="J93" s="1225"/>
      <c r="K93" s="1226"/>
      <c r="L93" s="725"/>
      <c r="M93" s="418"/>
      <c r="N93" s="152"/>
      <c r="O93" s="153"/>
      <c r="P93" s="457">
        <f t="shared" si="23"/>
        <v>0</v>
      </c>
      <c r="Q93" s="457"/>
      <c r="R93" s="436"/>
      <c r="S93" s="436"/>
      <c r="T93" s="436"/>
      <c r="U93" s="436"/>
      <c r="V93" s="436"/>
      <c r="W93" s="436">
        <f t="shared" si="15"/>
        <v>0</v>
      </c>
      <c r="X93" s="436">
        <f t="shared" si="16"/>
        <v>0</v>
      </c>
      <c r="Y93" s="436">
        <f t="shared" si="17"/>
        <v>0</v>
      </c>
      <c r="Z93" s="436">
        <f t="shared" si="18"/>
        <v>0</v>
      </c>
      <c r="AA93" s="436">
        <f t="shared" si="19"/>
        <v>0</v>
      </c>
      <c r="AB93" s="436">
        <f t="shared" si="20"/>
        <v>0</v>
      </c>
      <c r="AC93" s="436">
        <f t="shared" si="21"/>
        <v>0</v>
      </c>
      <c r="AD93" s="153"/>
      <c r="AE93" s="152"/>
      <c r="AF93" s="149"/>
      <c r="AG93" s="188"/>
    </row>
    <row r="94" spans="1:33" ht="23.45" customHeight="1" x14ac:dyDescent="0.25">
      <c r="A94" s="30"/>
      <c r="B94" s="40"/>
      <c r="C94" s="41"/>
      <c r="D94" s="42"/>
      <c r="E94" s="45"/>
      <c r="F94" s="42"/>
      <c r="G94" s="45"/>
      <c r="H94" s="47"/>
      <c r="I94" s="1053" t="s">
        <v>673</v>
      </c>
      <c r="J94" s="1054"/>
      <c r="K94" s="1055"/>
      <c r="L94" s="745"/>
      <c r="M94" s="418"/>
      <c r="N94" s="152"/>
      <c r="O94" s="153"/>
      <c r="P94" s="457">
        <f t="shared" si="23"/>
        <v>0</v>
      </c>
      <c r="Q94" s="457"/>
      <c r="R94" s="436"/>
      <c r="S94" s="436"/>
      <c r="T94" s="436"/>
      <c r="U94" s="436"/>
      <c r="V94" s="436"/>
      <c r="W94" s="436">
        <f t="shared" si="15"/>
        <v>0</v>
      </c>
      <c r="X94" s="436">
        <f t="shared" si="16"/>
        <v>0</v>
      </c>
      <c r="Y94" s="436">
        <f t="shared" si="17"/>
        <v>0</v>
      </c>
      <c r="Z94" s="436">
        <f t="shared" si="18"/>
        <v>0</v>
      </c>
      <c r="AA94" s="436">
        <f t="shared" si="19"/>
        <v>0</v>
      </c>
      <c r="AB94" s="436">
        <f t="shared" si="20"/>
        <v>0</v>
      </c>
      <c r="AC94" s="436">
        <f t="shared" si="21"/>
        <v>0</v>
      </c>
      <c r="AD94" s="153"/>
      <c r="AE94" s="152"/>
      <c r="AF94" s="149"/>
      <c r="AG94" s="188"/>
    </row>
    <row r="95" spans="1:33" ht="30" customHeight="1" x14ac:dyDescent="0.25">
      <c r="A95" s="30"/>
      <c r="B95" s="40"/>
      <c r="C95" s="41"/>
      <c r="D95" s="42"/>
      <c r="E95" s="45"/>
      <c r="F95" s="42"/>
      <c r="G95" s="45"/>
      <c r="H95" s="47"/>
      <c r="I95" s="86">
        <v>1</v>
      </c>
      <c r="J95" s="967" t="s">
        <v>121</v>
      </c>
      <c r="K95" s="968"/>
      <c r="L95" s="753"/>
      <c r="M95" s="452"/>
      <c r="N95" s="13"/>
      <c r="O95" s="12"/>
      <c r="P95" s="462"/>
      <c r="Q95" s="462"/>
      <c r="R95" s="436"/>
      <c r="S95" s="436"/>
      <c r="T95" s="436"/>
      <c r="U95" s="436"/>
      <c r="V95" s="436"/>
      <c r="W95" s="436">
        <f t="shared" si="15"/>
        <v>0</v>
      </c>
      <c r="X95" s="436">
        <f t="shared" si="16"/>
        <v>0</v>
      </c>
      <c r="Y95" s="436">
        <f t="shared" si="17"/>
        <v>0</v>
      </c>
      <c r="Z95" s="436">
        <f t="shared" si="18"/>
        <v>0</v>
      </c>
      <c r="AA95" s="436">
        <f t="shared" si="19"/>
        <v>0</v>
      </c>
      <c r="AB95" s="436">
        <f t="shared" si="20"/>
        <v>0</v>
      </c>
      <c r="AC95" s="436">
        <f t="shared" si="21"/>
        <v>0</v>
      </c>
      <c r="AD95" s="12"/>
      <c r="AE95" s="13"/>
      <c r="AF95" s="149" t="s">
        <v>219</v>
      </c>
      <c r="AG95" s="188"/>
    </row>
    <row r="96" spans="1:33" ht="23.45" customHeight="1" x14ac:dyDescent="0.25">
      <c r="A96" s="30"/>
      <c r="B96" s="40"/>
      <c r="C96" s="41"/>
      <c r="D96" s="42"/>
      <c r="E96" s="45"/>
      <c r="F96" s="42"/>
      <c r="G96" s="45"/>
      <c r="H96" s="47"/>
      <c r="I96" s="86">
        <v>2</v>
      </c>
      <c r="J96" s="967" t="s">
        <v>20</v>
      </c>
      <c r="K96" s="968"/>
      <c r="L96" s="753"/>
      <c r="M96" s="452"/>
      <c r="N96" s="13"/>
      <c r="O96" s="12"/>
      <c r="P96" s="462">
        <f t="shared" ref="P96:P97" si="26">N96+O96</f>
        <v>0</v>
      </c>
      <c r="Q96" s="462"/>
      <c r="R96" s="436"/>
      <c r="S96" s="436"/>
      <c r="T96" s="436"/>
      <c r="U96" s="436"/>
      <c r="V96" s="436"/>
      <c r="W96" s="436">
        <f t="shared" si="15"/>
        <v>0</v>
      </c>
      <c r="X96" s="436">
        <f t="shared" si="16"/>
        <v>0</v>
      </c>
      <c r="Y96" s="436">
        <f t="shared" si="17"/>
        <v>0</v>
      </c>
      <c r="Z96" s="436">
        <f t="shared" si="18"/>
        <v>0</v>
      </c>
      <c r="AA96" s="436">
        <f t="shared" si="19"/>
        <v>0</v>
      </c>
      <c r="AB96" s="436">
        <f t="shared" si="20"/>
        <v>0</v>
      </c>
      <c r="AC96" s="436">
        <f t="shared" si="21"/>
        <v>0</v>
      </c>
      <c r="AD96" s="12"/>
      <c r="AE96" s="13"/>
      <c r="AF96" s="149" t="s">
        <v>279</v>
      </c>
      <c r="AG96" s="188"/>
    </row>
    <row r="97" spans="1:33" ht="23.45" customHeight="1" x14ac:dyDescent="0.25">
      <c r="A97" s="30"/>
      <c r="B97" s="40"/>
      <c r="C97" s="41"/>
      <c r="D97" s="42"/>
      <c r="E97" s="45"/>
      <c r="F97" s="42"/>
      <c r="G97" s="45"/>
      <c r="H97" s="47"/>
      <c r="I97" s="86">
        <v>3</v>
      </c>
      <c r="J97" s="967" t="s">
        <v>228</v>
      </c>
      <c r="K97" s="968"/>
      <c r="L97" s="753"/>
      <c r="M97" s="452"/>
      <c r="N97" s="13"/>
      <c r="O97" s="12"/>
      <c r="P97" s="462">
        <f t="shared" si="26"/>
        <v>0</v>
      </c>
      <c r="Q97" s="462"/>
      <c r="R97" s="436"/>
      <c r="S97" s="436"/>
      <c r="T97" s="436"/>
      <c r="U97" s="436"/>
      <c r="V97" s="436"/>
      <c r="W97" s="436">
        <f t="shared" si="15"/>
        <v>0</v>
      </c>
      <c r="X97" s="436">
        <f t="shared" si="16"/>
        <v>0</v>
      </c>
      <c r="Y97" s="436">
        <f t="shared" si="17"/>
        <v>0</v>
      </c>
      <c r="Z97" s="436">
        <f t="shared" si="18"/>
        <v>0</v>
      </c>
      <c r="AA97" s="436">
        <f t="shared" si="19"/>
        <v>0</v>
      </c>
      <c r="AB97" s="436">
        <f t="shared" si="20"/>
        <v>0</v>
      </c>
      <c r="AC97" s="436">
        <f t="shared" si="21"/>
        <v>0</v>
      </c>
      <c r="AD97" s="12"/>
      <c r="AE97" s="13"/>
      <c r="AF97" s="149" t="s">
        <v>229</v>
      </c>
      <c r="AG97" s="188"/>
    </row>
    <row r="98" spans="1:33" ht="23.45" customHeight="1" x14ac:dyDescent="0.25">
      <c r="A98" s="30"/>
      <c r="B98" s="40"/>
      <c r="C98" s="41"/>
      <c r="D98" s="42"/>
      <c r="E98" s="45"/>
      <c r="F98" s="42"/>
      <c r="G98" s="41"/>
      <c r="H98" s="46"/>
      <c r="I98" s="86">
        <v>4</v>
      </c>
      <c r="J98" s="1272" t="s">
        <v>22</v>
      </c>
      <c r="K98" s="1273"/>
      <c r="L98" s="868"/>
      <c r="M98" s="418"/>
      <c r="N98" s="152"/>
      <c r="O98" s="153"/>
      <c r="P98" s="457">
        <f t="shared" ref="P98:P99" si="27">N98+O98</f>
        <v>0</v>
      </c>
      <c r="Q98" s="457"/>
      <c r="R98" s="436"/>
      <c r="S98" s="436"/>
      <c r="T98" s="436"/>
      <c r="U98" s="436"/>
      <c r="V98" s="436"/>
      <c r="W98" s="436">
        <f t="shared" si="15"/>
        <v>0</v>
      </c>
      <c r="X98" s="436">
        <f t="shared" si="16"/>
        <v>0</v>
      </c>
      <c r="Y98" s="436">
        <f t="shared" si="17"/>
        <v>0</v>
      </c>
      <c r="Z98" s="436">
        <f t="shared" si="18"/>
        <v>0</v>
      </c>
      <c r="AA98" s="436">
        <f t="shared" si="19"/>
        <v>0</v>
      </c>
      <c r="AB98" s="436">
        <f t="shared" si="20"/>
        <v>0</v>
      </c>
      <c r="AC98" s="436">
        <f t="shared" si="21"/>
        <v>0</v>
      </c>
      <c r="AD98" s="153"/>
      <c r="AE98" s="152"/>
      <c r="AF98" s="149"/>
      <c r="AG98" s="188"/>
    </row>
    <row r="99" spans="1:33" ht="32.25" customHeight="1" x14ac:dyDescent="0.25">
      <c r="A99" s="30"/>
      <c r="B99" s="40"/>
      <c r="C99" s="41"/>
      <c r="D99" s="42"/>
      <c r="E99" s="45"/>
      <c r="F99" s="42"/>
      <c r="G99" s="310"/>
      <c r="H99" s="440"/>
      <c r="I99" s="311">
        <v>5</v>
      </c>
      <c r="J99" s="1229" t="s">
        <v>217</v>
      </c>
      <c r="K99" s="1230"/>
      <c r="L99" s="789"/>
      <c r="M99" s="452"/>
      <c r="N99" s="13"/>
      <c r="O99" s="12"/>
      <c r="P99" s="462">
        <f t="shared" si="27"/>
        <v>0</v>
      </c>
      <c r="Q99" s="462"/>
      <c r="R99" s="436"/>
      <c r="S99" s="436"/>
      <c r="T99" s="436"/>
      <c r="U99" s="436"/>
      <c r="V99" s="436"/>
      <c r="W99" s="436">
        <f t="shared" si="15"/>
        <v>0</v>
      </c>
      <c r="X99" s="436">
        <f t="shared" si="16"/>
        <v>0</v>
      </c>
      <c r="Y99" s="436">
        <f t="shared" si="17"/>
        <v>0</v>
      </c>
      <c r="Z99" s="436">
        <f t="shared" si="18"/>
        <v>0</v>
      </c>
      <c r="AA99" s="436">
        <f t="shared" si="19"/>
        <v>0</v>
      </c>
      <c r="AB99" s="436">
        <f t="shared" si="20"/>
        <v>0</v>
      </c>
      <c r="AC99" s="436">
        <f t="shared" si="21"/>
        <v>0</v>
      </c>
      <c r="AD99" s="12"/>
      <c r="AE99" s="13"/>
      <c r="AF99" s="149" t="s">
        <v>219</v>
      </c>
      <c r="AG99" s="188"/>
    </row>
    <row r="100" spans="1:33" ht="24.75" customHeight="1" x14ac:dyDescent="0.25">
      <c r="A100" s="30"/>
      <c r="B100" s="40"/>
      <c r="C100" s="41"/>
      <c r="D100" s="42"/>
      <c r="E100" s="45"/>
      <c r="F100" s="42"/>
      <c r="G100" s="179" t="s">
        <v>16</v>
      </c>
      <c r="H100" s="1098" t="s">
        <v>501</v>
      </c>
      <c r="I100" s="1099"/>
      <c r="J100" s="1099"/>
      <c r="K100" s="1100"/>
      <c r="L100" s="697"/>
      <c r="M100" s="418">
        <v>1</v>
      </c>
      <c r="N100" s="152"/>
      <c r="O100" s="153"/>
      <c r="P100" s="457">
        <f t="shared" si="23"/>
        <v>0</v>
      </c>
      <c r="Q100" s="457"/>
      <c r="R100" s="436"/>
      <c r="S100" s="436"/>
      <c r="T100" s="436"/>
      <c r="U100" s="436"/>
      <c r="V100" s="436"/>
      <c r="W100" s="436">
        <f t="shared" si="15"/>
        <v>1</v>
      </c>
      <c r="X100" s="436">
        <f t="shared" si="16"/>
        <v>1</v>
      </c>
      <c r="Y100" s="436">
        <f t="shared" si="17"/>
        <v>1</v>
      </c>
      <c r="Z100" s="436">
        <f t="shared" si="18"/>
        <v>1</v>
      </c>
      <c r="AA100" s="436">
        <f t="shared" si="19"/>
        <v>1</v>
      </c>
      <c r="AB100" s="436">
        <f t="shared" si="20"/>
        <v>0</v>
      </c>
      <c r="AC100" s="436">
        <f t="shared" si="21"/>
        <v>1</v>
      </c>
      <c r="AD100" s="153"/>
      <c r="AE100" s="152"/>
      <c r="AF100" s="175"/>
      <c r="AG100" s="188"/>
    </row>
    <row r="101" spans="1:33" ht="23.45" customHeight="1" x14ac:dyDescent="0.3">
      <c r="A101" s="30"/>
      <c r="B101" s="40"/>
      <c r="C101" s="41"/>
      <c r="D101" s="42"/>
      <c r="E101" s="45"/>
      <c r="F101" s="42"/>
      <c r="G101" s="38"/>
      <c r="H101" s="62"/>
      <c r="I101" s="1053" t="s">
        <v>634</v>
      </c>
      <c r="J101" s="1054"/>
      <c r="K101" s="1055"/>
      <c r="L101" s="672"/>
      <c r="M101" s="450"/>
      <c r="N101" s="177"/>
      <c r="O101" s="178"/>
      <c r="P101" s="479"/>
      <c r="Q101" s="479"/>
      <c r="R101" s="481"/>
      <c r="S101" s="481"/>
      <c r="T101" s="481"/>
      <c r="U101" s="481"/>
      <c r="V101" s="481"/>
      <c r="W101" s="436">
        <f t="shared" si="15"/>
        <v>0</v>
      </c>
      <c r="X101" s="436">
        <f t="shared" si="16"/>
        <v>0</v>
      </c>
      <c r="Y101" s="436">
        <f t="shared" si="17"/>
        <v>0</v>
      </c>
      <c r="Z101" s="436">
        <f t="shared" si="18"/>
        <v>0</v>
      </c>
      <c r="AA101" s="436">
        <f t="shared" si="19"/>
        <v>0</v>
      </c>
      <c r="AB101" s="436">
        <f t="shared" si="20"/>
        <v>0</v>
      </c>
      <c r="AC101" s="436">
        <f t="shared" si="21"/>
        <v>0</v>
      </c>
      <c r="AD101" s="178"/>
      <c r="AE101" s="177"/>
      <c r="AF101" s="180"/>
      <c r="AG101" s="208"/>
    </row>
    <row r="102" spans="1:33" ht="34.5" customHeight="1" x14ac:dyDescent="0.3">
      <c r="A102" s="30"/>
      <c r="B102" s="40"/>
      <c r="C102" s="41"/>
      <c r="D102" s="42"/>
      <c r="E102" s="45"/>
      <c r="F102" s="42"/>
      <c r="G102" s="38"/>
      <c r="H102" s="62"/>
      <c r="I102" s="104">
        <v>1</v>
      </c>
      <c r="J102" s="967" t="s">
        <v>230</v>
      </c>
      <c r="K102" s="968"/>
      <c r="L102" s="753"/>
      <c r="M102" s="452"/>
      <c r="N102" s="13"/>
      <c r="O102" s="12"/>
      <c r="P102" s="462">
        <f t="shared" ref="P102:P104" si="28">N102+O102</f>
        <v>0</v>
      </c>
      <c r="Q102" s="462"/>
      <c r="R102" s="436"/>
      <c r="S102" s="436"/>
      <c r="T102" s="436"/>
      <c r="U102" s="436"/>
      <c r="V102" s="436"/>
      <c r="W102" s="436">
        <f t="shared" si="15"/>
        <v>0</v>
      </c>
      <c r="X102" s="436">
        <f t="shared" si="16"/>
        <v>0</v>
      </c>
      <c r="Y102" s="436">
        <f t="shared" si="17"/>
        <v>0</v>
      </c>
      <c r="Z102" s="436">
        <f t="shared" si="18"/>
        <v>0</v>
      </c>
      <c r="AA102" s="436">
        <f t="shared" si="19"/>
        <v>0</v>
      </c>
      <c r="AB102" s="436">
        <f t="shared" si="20"/>
        <v>0</v>
      </c>
      <c r="AC102" s="436">
        <f t="shared" si="21"/>
        <v>0</v>
      </c>
      <c r="AD102" s="12"/>
      <c r="AE102" s="98"/>
      <c r="AF102" s="442" t="s">
        <v>231</v>
      </c>
      <c r="AG102" s="194"/>
    </row>
    <row r="103" spans="1:33" ht="23.45" customHeight="1" x14ac:dyDescent="0.3">
      <c r="A103" s="30"/>
      <c r="B103" s="40"/>
      <c r="C103" s="41"/>
      <c r="D103" s="42"/>
      <c r="E103" s="45"/>
      <c r="F103" s="42"/>
      <c r="G103" s="38"/>
      <c r="H103" s="62"/>
      <c r="I103" s="104">
        <v>2</v>
      </c>
      <c r="J103" s="967" t="s">
        <v>411</v>
      </c>
      <c r="K103" s="968"/>
      <c r="L103" s="753"/>
      <c r="M103" s="418"/>
      <c r="N103" s="152"/>
      <c r="O103" s="153"/>
      <c r="P103" s="457">
        <f t="shared" si="28"/>
        <v>0</v>
      </c>
      <c r="Q103" s="457"/>
      <c r="R103" s="436"/>
      <c r="S103" s="436"/>
      <c r="T103" s="436"/>
      <c r="U103" s="436"/>
      <c r="V103" s="436"/>
      <c r="W103" s="436">
        <f t="shared" si="15"/>
        <v>0</v>
      </c>
      <c r="X103" s="436">
        <f t="shared" si="16"/>
        <v>0</v>
      </c>
      <c r="Y103" s="436">
        <f t="shared" si="17"/>
        <v>0</v>
      </c>
      <c r="Z103" s="436">
        <f t="shared" si="18"/>
        <v>0</v>
      </c>
      <c r="AA103" s="436">
        <f t="shared" si="19"/>
        <v>0</v>
      </c>
      <c r="AB103" s="436">
        <f t="shared" si="20"/>
        <v>0</v>
      </c>
      <c r="AC103" s="436">
        <f t="shared" si="21"/>
        <v>0</v>
      </c>
      <c r="AD103" s="153"/>
      <c r="AE103" s="152"/>
      <c r="AF103" s="201" t="s">
        <v>416</v>
      </c>
      <c r="AG103" s="188"/>
    </row>
    <row r="104" spans="1:33" ht="23.45" customHeight="1" x14ac:dyDescent="0.3">
      <c r="A104" s="30"/>
      <c r="B104" s="40"/>
      <c r="C104" s="41"/>
      <c r="D104" s="42"/>
      <c r="E104" s="45"/>
      <c r="F104" s="42"/>
      <c r="G104" s="38"/>
      <c r="H104" s="62"/>
      <c r="I104" s="104">
        <v>3</v>
      </c>
      <c r="J104" s="967" t="s">
        <v>217</v>
      </c>
      <c r="K104" s="968"/>
      <c r="L104" s="753"/>
      <c r="M104" s="452"/>
      <c r="N104" s="13"/>
      <c r="O104" s="12"/>
      <c r="P104" s="462">
        <f t="shared" si="28"/>
        <v>0</v>
      </c>
      <c r="Q104" s="462"/>
      <c r="R104" s="436"/>
      <c r="S104" s="436"/>
      <c r="T104" s="436"/>
      <c r="U104" s="436"/>
      <c r="V104" s="436"/>
      <c r="W104" s="436">
        <f t="shared" si="15"/>
        <v>0</v>
      </c>
      <c r="X104" s="436">
        <f t="shared" si="16"/>
        <v>0</v>
      </c>
      <c r="Y104" s="436">
        <f t="shared" si="17"/>
        <v>0</v>
      </c>
      <c r="Z104" s="436">
        <f t="shared" si="18"/>
        <v>0</v>
      </c>
      <c r="AA104" s="436">
        <f t="shared" si="19"/>
        <v>0</v>
      </c>
      <c r="AB104" s="436">
        <f t="shared" si="20"/>
        <v>0</v>
      </c>
      <c r="AC104" s="436">
        <f t="shared" si="21"/>
        <v>0</v>
      </c>
      <c r="AD104" s="12"/>
      <c r="AE104" s="13"/>
      <c r="AF104" s="148" t="s">
        <v>219</v>
      </c>
      <c r="AG104" s="188"/>
    </row>
    <row r="105" spans="1:33" ht="23.45" customHeight="1" x14ac:dyDescent="0.3">
      <c r="A105" s="30"/>
      <c r="B105" s="40"/>
      <c r="C105" s="41"/>
      <c r="D105" s="42"/>
      <c r="E105" s="45"/>
      <c r="F105" s="42"/>
      <c r="G105" s="38"/>
      <c r="H105" s="62"/>
      <c r="I105" s="104">
        <v>4</v>
      </c>
      <c r="J105" s="1164" t="s">
        <v>621</v>
      </c>
      <c r="K105" s="1165"/>
      <c r="L105" s="840"/>
      <c r="M105" s="418"/>
      <c r="N105" s="152"/>
      <c r="O105" s="153"/>
      <c r="P105" s="457">
        <f t="shared" si="23"/>
        <v>0</v>
      </c>
      <c r="Q105" s="457"/>
      <c r="R105" s="436"/>
      <c r="S105" s="436"/>
      <c r="T105" s="436"/>
      <c r="U105" s="436"/>
      <c r="V105" s="436"/>
      <c r="W105" s="436">
        <f t="shared" si="15"/>
        <v>0</v>
      </c>
      <c r="X105" s="436">
        <f t="shared" si="16"/>
        <v>0</v>
      </c>
      <c r="Y105" s="436">
        <f t="shared" si="17"/>
        <v>0</v>
      </c>
      <c r="Z105" s="436">
        <f t="shared" si="18"/>
        <v>0</v>
      </c>
      <c r="AA105" s="436">
        <f t="shared" si="19"/>
        <v>0</v>
      </c>
      <c r="AB105" s="436">
        <f t="shared" si="20"/>
        <v>0</v>
      </c>
      <c r="AC105" s="436">
        <f t="shared" si="21"/>
        <v>0</v>
      </c>
      <c r="AD105" s="153"/>
      <c r="AE105" s="152"/>
      <c r="AF105" s="149" t="s">
        <v>622</v>
      </c>
      <c r="AG105" s="188"/>
    </row>
    <row r="106" spans="1:33" ht="23.45" customHeight="1" x14ac:dyDescent="0.3">
      <c r="A106" s="30"/>
      <c r="B106" s="40"/>
      <c r="C106" s="41"/>
      <c r="D106" s="42"/>
      <c r="E106" s="45"/>
      <c r="F106" s="42"/>
      <c r="G106" s="38"/>
      <c r="H106" s="62"/>
      <c r="I106" s="104">
        <v>5</v>
      </c>
      <c r="J106" s="967" t="s">
        <v>228</v>
      </c>
      <c r="K106" s="968"/>
      <c r="L106" s="753"/>
      <c r="M106" s="418"/>
      <c r="N106" s="152"/>
      <c r="O106" s="153"/>
      <c r="P106" s="457">
        <f t="shared" si="23"/>
        <v>0</v>
      </c>
      <c r="Q106" s="457"/>
      <c r="R106" s="436"/>
      <c r="S106" s="436"/>
      <c r="T106" s="436"/>
      <c r="U106" s="436"/>
      <c r="V106" s="436"/>
      <c r="W106" s="436">
        <f t="shared" si="15"/>
        <v>0</v>
      </c>
      <c r="X106" s="436">
        <f t="shared" si="16"/>
        <v>0</v>
      </c>
      <c r="Y106" s="436">
        <f t="shared" si="17"/>
        <v>0</v>
      </c>
      <c r="Z106" s="436">
        <f t="shared" si="18"/>
        <v>0</v>
      </c>
      <c r="AA106" s="436">
        <f t="shared" si="19"/>
        <v>0</v>
      </c>
      <c r="AB106" s="436">
        <f t="shared" si="20"/>
        <v>0</v>
      </c>
      <c r="AC106" s="436">
        <f t="shared" si="21"/>
        <v>0</v>
      </c>
      <c r="AD106" s="153"/>
      <c r="AE106" s="152"/>
      <c r="AF106" s="149" t="s">
        <v>229</v>
      </c>
      <c r="AG106" s="188"/>
    </row>
    <row r="107" spans="1:33" ht="23.45" customHeight="1" x14ac:dyDescent="0.3">
      <c r="A107" s="30"/>
      <c r="B107" s="40"/>
      <c r="C107" s="41"/>
      <c r="D107" s="42"/>
      <c r="E107" s="45"/>
      <c r="F107" s="42"/>
      <c r="G107" s="20"/>
      <c r="H107" s="62"/>
      <c r="I107" s="104">
        <v>6</v>
      </c>
      <c r="J107" s="1272" t="s">
        <v>505</v>
      </c>
      <c r="K107" s="1273"/>
      <c r="L107" s="868"/>
      <c r="M107" s="418"/>
      <c r="N107" s="152"/>
      <c r="O107" s="153"/>
      <c r="P107" s="457"/>
      <c r="Q107" s="457"/>
      <c r="R107" s="436"/>
      <c r="S107" s="436"/>
      <c r="T107" s="436"/>
      <c r="U107" s="436"/>
      <c r="V107" s="436"/>
      <c r="W107" s="436">
        <f t="shared" si="15"/>
        <v>0</v>
      </c>
      <c r="X107" s="436">
        <f t="shared" si="16"/>
        <v>0</v>
      </c>
      <c r="Y107" s="436">
        <f t="shared" si="17"/>
        <v>0</v>
      </c>
      <c r="Z107" s="436">
        <f t="shared" si="18"/>
        <v>0</v>
      </c>
      <c r="AA107" s="436">
        <f t="shared" si="19"/>
        <v>0</v>
      </c>
      <c r="AB107" s="436">
        <f t="shared" si="20"/>
        <v>0</v>
      </c>
      <c r="AC107" s="436">
        <f t="shared" si="21"/>
        <v>0</v>
      </c>
      <c r="AD107" s="153"/>
      <c r="AE107" s="152"/>
      <c r="AF107" s="175"/>
      <c r="AG107" s="188"/>
    </row>
    <row r="108" spans="1:33" ht="17.25" customHeight="1" x14ac:dyDescent="0.3">
      <c r="A108" s="30"/>
      <c r="B108" s="40"/>
      <c r="C108" s="41"/>
      <c r="D108" s="42"/>
      <c r="E108" s="45"/>
      <c r="F108" s="42"/>
      <c r="G108" s="20"/>
      <c r="H108" s="439"/>
      <c r="I108" s="303"/>
      <c r="J108" s="1274"/>
      <c r="K108" s="1275"/>
      <c r="L108" s="734"/>
      <c r="M108" s="450"/>
      <c r="N108" s="177"/>
      <c r="O108" s="178"/>
      <c r="P108" s="479"/>
      <c r="Q108" s="479"/>
      <c r="R108" s="481"/>
      <c r="S108" s="481"/>
      <c r="T108" s="481"/>
      <c r="U108" s="481"/>
      <c r="V108" s="481"/>
      <c r="W108" s="481">
        <f t="shared" si="15"/>
        <v>0</v>
      </c>
      <c r="X108" s="481">
        <f t="shared" si="16"/>
        <v>0</v>
      </c>
      <c r="Y108" s="481">
        <f t="shared" si="17"/>
        <v>0</v>
      </c>
      <c r="Z108" s="481">
        <f t="shared" si="18"/>
        <v>0</v>
      </c>
      <c r="AA108" s="481">
        <f t="shared" si="19"/>
        <v>0</v>
      </c>
      <c r="AB108" s="481">
        <f t="shared" si="20"/>
        <v>0</v>
      </c>
      <c r="AC108" s="481">
        <f t="shared" si="21"/>
        <v>0</v>
      </c>
      <c r="AD108" s="178"/>
      <c r="AE108" s="177"/>
      <c r="AF108" s="180"/>
      <c r="AG108" s="208"/>
    </row>
    <row r="109" spans="1:33" ht="23.45" customHeight="1" x14ac:dyDescent="0.25">
      <c r="A109" s="30"/>
      <c r="B109" s="40"/>
      <c r="C109" s="41"/>
      <c r="D109" s="42"/>
      <c r="E109" s="45"/>
      <c r="F109" s="42"/>
      <c r="G109" s="85" t="s">
        <v>17</v>
      </c>
      <c r="H109" s="1080" t="s">
        <v>506</v>
      </c>
      <c r="I109" s="1081"/>
      <c r="J109" s="1081"/>
      <c r="K109" s="1082"/>
      <c r="L109" s="697"/>
      <c r="M109" s="418"/>
      <c r="N109" s="152"/>
      <c r="O109" s="153"/>
      <c r="P109" s="457">
        <f t="shared" si="23"/>
        <v>0</v>
      </c>
      <c r="Q109" s="457"/>
      <c r="R109" s="436"/>
      <c r="S109" s="436"/>
      <c r="T109" s="436"/>
      <c r="U109" s="436"/>
      <c r="V109" s="436"/>
      <c r="W109" s="436">
        <f t="shared" si="15"/>
        <v>0</v>
      </c>
      <c r="X109" s="436">
        <f t="shared" si="16"/>
        <v>0</v>
      </c>
      <c r="Y109" s="436">
        <f t="shared" si="17"/>
        <v>0</v>
      </c>
      <c r="Z109" s="436">
        <f t="shared" si="18"/>
        <v>0</v>
      </c>
      <c r="AA109" s="436">
        <f t="shared" si="19"/>
        <v>0</v>
      </c>
      <c r="AB109" s="436">
        <f t="shared" si="20"/>
        <v>0</v>
      </c>
      <c r="AC109" s="436">
        <f t="shared" si="21"/>
        <v>0</v>
      </c>
      <c r="AD109" s="153"/>
      <c r="AE109" s="152"/>
      <c r="AF109" s="175"/>
      <c r="AG109" s="188"/>
    </row>
    <row r="110" spans="1:33" ht="23.45" customHeight="1" x14ac:dyDescent="0.3">
      <c r="A110" s="30"/>
      <c r="B110" s="40"/>
      <c r="C110" s="41"/>
      <c r="D110" s="42"/>
      <c r="E110" s="45"/>
      <c r="F110" s="42"/>
      <c r="G110" s="38"/>
      <c r="H110" s="62"/>
      <c r="I110" s="1053" t="s">
        <v>634</v>
      </c>
      <c r="J110" s="1054"/>
      <c r="K110" s="1055"/>
      <c r="L110" s="745"/>
      <c r="M110" s="418"/>
      <c r="N110" s="152"/>
      <c r="O110" s="153"/>
      <c r="P110" s="457">
        <f t="shared" si="23"/>
        <v>0</v>
      </c>
      <c r="Q110" s="457"/>
      <c r="R110" s="436"/>
      <c r="S110" s="436"/>
      <c r="T110" s="436"/>
      <c r="U110" s="436"/>
      <c r="V110" s="436"/>
      <c r="W110" s="436">
        <f t="shared" si="15"/>
        <v>0</v>
      </c>
      <c r="X110" s="436">
        <f t="shared" si="16"/>
        <v>0</v>
      </c>
      <c r="Y110" s="436">
        <f t="shared" si="17"/>
        <v>0</v>
      </c>
      <c r="Z110" s="436">
        <f t="shared" si="18"/>
        <v>0</v>
      </c>
      <c r="AA110" s="436">
        <f t="shared" si="19"/>
        <v>0</v>
      </c>
      <c r="AB110" s="436">
        <f t="shared" si="20"/>
        <v>0</v>
      </c>
      <c r="AC110" s="436">
        <f t="shared" si="21"/>
        <v>0</v>
      </c>
      <c r="AD110" s="153"/>
      <c r="AE110" s="152"/>
      <c r="AF110" s="149"/>
      <c r="AG110" s="188"/>
    </row>
    <row r="111" spans="1:33" ht="20.25" customHeight="1" x14ac:dyDescent="0.3">
      <c r="A111" s="30"/>
      <c r="B111" s="40"/>
      <c r="C111" s="41"/>
      <c r="D111" s="42"/>
      <c r="E111" s="45"/>
      <c r="F111" s="42"/>
      <c r="G111" s="38"/>
      <c r="H111" s="62"/>
      <c r="I111" s="104">
        <v>1</v>
      </c>
      <c r="J111" s="1169" t="s">
        <v>303</v>
      </c>
      <c r="K111" s="1170"/>
      <c r="L111" s="841"/>
      <c r="M111" s="418">
        <v>1</v>
      </c>
      <c r="N111" s="152"/>
      <c r="O111" s="153"/>
      <c r="P111" s="457">
        <f t="shared" si="23"/>
        <v>0</v>
      </c>
      <c r="Q111" s="457"/>
      <c r="R111" s="436"/>
      <c r="S111" s="436"/>
      <c r="T111" s="436"/>
      <c r="U111" s="436"/>
      <c r="V111" s="436"/>
      <c r="W111" s="436">
        <f t="shared" si="15"/>
        <v>1</v>
      </c>
      <c r="X111" s="436">
        <f t="shared" si="16"/>
        <v>1</v>
      </c>
      <c r="Y111" s="436">
        <f t="shared" si="17"/>
        <v>1</v>
      </c>
      <c r="Z111" s="436">
        <f t="shared" si="18"/>
        <v>1</v>
      </c>
      <c r="AA111" s="436">
        <f t="shared" si="19"/>
        <v>1</v>
      </c>
      <c r="AB111" s="436">
        <f t="shared" si="20"/>
        <v>0</v>
      </c>
      <c r="AC111" s="436">
        <f t="shared" si="21"/>
        <v>1</v>
      </c>
      <c r="AD111" s="153"/>
      <c r="AE111" s="152"/>
      <c r="AF111" s="149" t="s">
        <v>619</v>
      </c>
      <c r="AG111" s="188"/>
    </row>
    <row r="112" spans="1:33" ht="31.5" customHeight="1" x14ac:dyDescent="0.3">
      <c r="A112" s="30"/>
      <c r="B112" s="40"/>
      <c r="C112" s="41"/>
      <c r="D112" s="42"/>
      <c r="E112" s="45"/>
      <c r="F112" s="42"/>
      <c r="G112" s="38"/>
      <c r="H112" s="62"/>
      <c r="I112" s="104">
        <v>2</v>
      </c>
      <c r="J112" s="967" t="s">
        <v>217</v>
      </c>
      <c r="K112" s="968"/>
      <c r="L112" s="753"/>
      <c r="M112" s="452"/>
      <c r="N112" s="13"/>
      <c r="O112" s="12"/>
      <c r="P112" s="462">
        <f t="shared" si="23"/>
        <v>0</v>
      </c>
      <c r="Q112" s="462"/>
      <c r="R112" s="436"/>
      <c r="S112" s="436"/>
      <c r="T112" s="436"/>
      <c r="U112" s="436"/>
      <c r="V112" s="436"/>
      <c r="W112" s="436">
        <f t="shared" si="15"/>
        <v>0</v>
      </c>
      <c r="X112" s="436">
        <f t="shared" si="16"/>
        <v>0</v>
      </c>
      <c r="Y112" s="436">
        <f t="shared" si="17"/>
        <v>0</v>
      </c>
      <c r="Z112" s="436">
        <f t="shared" si="18"/>
        <v>0</v>
      </c>
      <c r="AA112" s="436">
        <f t="shared" si="19"/>
        <v>0</v>
      </c>
      <c r="AB112" s="436">
        <f t="shared" si="20"/>
        <v>0</v>
      </c>
      <c r="AC112" s="436">
        <f t="shared" si="21"/>
        <v>0</v>
      </c>
      <c r="AD112" s="12"/>
      <c r="AE112" s="13"/>
      <c r="AF112" s="148" t="s">
        <v>219</v>
      </c>
      <c r="AG112" s="188"/>
    </row>
    <row r="113" spans="1:33" ht="25.5" customHeight="1" x14ac:dyDescent="0.3">
      <c r="A113" s="30"/>
      <c r="B113" s="40"/>
      <c r="C113" s="41"/>
      <c r="D113" s="42"/>
      <c r="E113" s="45"/>
      <c r="F113" s="42"/>
      <c r="G113" s="37"/>
      <c r="H113" s="62"/>
      <c r="I113" s="104">
        <v>3</v>
      </c>
      <c r="J113" s="967" t="s">
        <v>630</v>
      </c>
      <c r="K113" s="968"/>
      <c r="L113" s="753"/>
      <c r="M113" s="418">
        <v>1</v>
      </c>
      <c r="N113" s="152"/>
      <c r="O113" s="153"/>
      <c r="P113" s="457">
        <f t="shared" ref="P113" si="29">N113+O113</f>
        <v>0</v>
      </c>
      <c r="Q113" s="457"/>
      <c r="R113" s="436"/>
      <c r="S113" s="436"/>
      <c r="T113" s="436"/>
      <c r="U113" s="436"/>
      <c r="V113" s="436"/>
      <c r="W113" s="436">
        <f t="shared" si="15"/>
        <v>1</v>
      </c>
      <c r="X113" s="436">
        <f t="shared" si="16"/>
        <v>1</v>
      </c>
      <c r="Y113" s="436">
        <f t="shared" si="17"/>
        <v>1</v>
      </c>
      <c r="Z113" s="436">
        <f t="shared" si="18"/>
        <v>1</v>
      </c>
      <c r="AA113" s="436">
        <f t="shared" si="19"/>
        <v>1</v>
      </c>
      <c r="AB113" s="436">
        <f t="shared" si="20"/>
        <v>0</v>
      </c>
      <c r="AC113" s="436">
        <f t="shared" si="21"/>
        <v>1</v>
      </c>
      <c r="AD113" s="153"/>
      <c r="AE113" s="152"/>
      <c r="AF113" s="149" t="s">
        <v>631</v>
      </c>
      <c r="AG113" s="188"/>
    </row>
    <row r="114" spans="1:33" ht="25.5" customHeight="1" x14ac:dyDescent="0.3">
      <c r="A114" s="30"/>
      <c r="B114" s="40"/>
      <c r="C114" s="41"/>
      <c r="D114" s="42"/>
      <c r="E114" s="45"/>
      <c r="F114" s="42"/>
      <c r="G114" s="37"/>
      <c r="H114" s="62"/>
      <c r="I114" s="104">
        <v>4</v>
      </c>
      <c r="J114" s="967" t="s">
        <v>632</v>
      </c>
      <c r="K114" s="968"/>
      <c r="L114" s="753"/>
      <c r="M114" s="418"/>
      <c r="N114" s="152"/>
      <c r="O114" s="153"/>
      <c r="P114" s="457">
        <f t="shared" ref="P114" si="30">N114+O114</f>
        <v>0</v>
      </c>
      <c r="Q114" s="457"/>
      <c r="R114" s="436"/>
      <c r="S114" s="436"/>
      <c r="T114" s="436"/>
      <c r="U114" s="436"/>
      <c r="V114" s="436"/>
      <c r="W114" s="436">
        <f t="shared" si="15"/>
        <v>0</v>
      </c>
      <c r="X114" s="436">
        <f t="shared" si="16"/>
        <v>0</v>
      </c>
      <c r="Y114" s="436">
        <f t="shared" si="17"/>
        <v>0</v>
      </c>
      <c r="Z114" s="436">
        <f t="shared" si="18"/>
        <v>0</v>
      </c>
      <c r="AA114" s="436">
        <f t="shared" si="19"/>
        <v>0</v>
      </c>
      <c r="AB114" s="436">
        <f t="shared" si="20"/>
        <v>0</v>
      </c>
      <c r="AC114" s="436">
        <f t="shared" si="21"/>
        <v>0</v>
      </c>
      <c r="AD114" s="153"/>
      <c r="AE114" s="152"/>
      <c r="AF114" s="149" t="s">
        <v>633</v>
      </c>
      <c r="AG114" s="188"/>
    </row>
    <row r="115" spans="1:33" ht="13.5" customHeight="1" x14ac:dyDescent="0.3">
      <c r="A115" s="30"/>
      <c r="B115" s="40"/>
      <c r="C115" s="41"/>
      <c r="D115" s="42"/>
      <c r="E115" s="45"/>
      <c r="F115" s="42"/>
      <c r="G115" s="154"/>
      <c r="H115" s="47"/>
      <c r="I115" s="29"/>
      <c r="J115" s="304"/>
      <c r="K115" s="305"/>
      <c r="L115" s="817"/>
      <c r="M115" s="418"/>
      <c r="N115" s="152"/>
      <c r="O115" s="153"/>
      <c r="P115" s="457"/>
      <c r="Q115" s="457"/>
      <c r="R115" s="436"/>
      <c r="S115" s="436"/>
      <c r="T115" s="436"/>
      <c r="U115" s="436"/>
      <c r="V115" s="436"/>
      <c r="W115" s="436">
        <f t="shared" si="15"/>
        <v>0</v>
      </c>
      <c r="X115" s="436">
        <f t="shared" si="16"/>
        <v>0</v>
      </c>
      <c r="Y115" s="436">
        <f t="shared" si="17"/>
        <v>0</v>
      </c>
      <c r="Z115" s="436">
        <f t="shared" si="18"/>
        <v>0</v>
      </c>
      <c r="AA115" s="436">
        <f t="shared" si="19"/>
        <v>0</v>
      </c>
      <c r="AB115" s="436">
        <f t="shared" si="20"/>
        <v>0</v>
      </c>
      <c r="AC115" s="436">
        <f t="shared" si="21"/>
        <v>0</v>
      </c>
      <c r="AD115" s="153"/>
      <c r="AE115" s="152"/>
      <c r="AF115" s="175"/>
      <c r="AG115" s="188"/>
    </row>
    <row r="116" spans="1:33" ht="23.45" customHeight="1" x14ac:dyDescent="0.3">
      <c r="A116" s="30"/>
      <c r="B116" s="40"/>
      <c r="C116" s="41"/>
      <c r="D116" s="42"/>
      <c r="E116" s="290" t="s">
        <v>13</v>
      </c>
      <c r="F116" s="298"/>
      <c r="G116" s="298"/>
      <c r="H116" s="298"/>
      <c r="I116" s="298"/>
      <c r="J116" s="298"/>
      <c r="K116" s="291"/>
      <c r="L116" s="527"/>
      <c r="M116" s="418"/>
      <c r="N116" s="152"/>
      <c r="O116" s="153"/>
      <c r="P116" s="457"/>
      <c r="Q116" s="457"/>
      <c r="R116" s="436"/>
      <c r="S116" s="436"/>
      <c r="T116" s="436"/>
      <c r="U116" s="436"/>
      <c r="V116" s="436"/>
      <c r="W116" s="436">
        <f t="shared" si="15"/>
        <v>0</v>
      </c>
      <c r="X116" s="436">
        <f t="shared" si="16"/>
        <v>0</v>
      </c>
      <c r="Y116" s="436">
        <f t="shared" si="17"/>
        <v>0</v>
      </c>
      <c r="Z116" s="436">
        <f t="shared" si="18"/>
        <v>0</v>
      </c>
      <c r="AA116" s="436">
        <f t="shared" si="19"/>
        <v>0</v>
      </c>
      <c r="AB116" s="436">
        <f t="shared" si="20"/>
        <v>0</v>
      </c>
      <c r="AC116" s="436">
        <f t="shared" si="21"/>
        <v>0</v>
      </c>
      <c r="AD116" s="153"/>
      <c r="AE116" s="152"/>
      <c r="AF116" s="175"/>
      <c r="AG116" s="188"/>
    </row>
    <row r="117" spans="1:33" ht="23.45" customHeight="1" x14ac:dyDescent="0.3">
      <c r="A117" s="30"/>
      <c r="B117" s="40"/>
      <c r="C117" s="41"/>
      <c r="D117" s="42"/>
      <c r="E117" s="20">
        <v>2</v>
      </c>
      <c r="F117" s="1046" t="s">
        <v>507</v>
      </c>
      <c r="G117" s="1047"/>
      <c r="H117" s="1047"/>
      <c r="I117" s="1047"/>
      <c r="J117" s="1047"/>
      <c r="K117" s="1048"/>
      <c r="L117" s="844"/>
      <c r="M117" s="420"/>
      <c r="N117" s="187"/>
      <c r="O117" s="191"/>
      <c r="P117" s="478"/>
      <c r="Q117" s="478"/>
      <c r="R117" s="482"/>
      <c r="S117" s="482"/>
      <c r="T117" s="482"/>
      <c r="U117" s="482"/>
      <c r="V117" s="482"/>
      <c r="W117" s="436">
        <f t="shared" si="15"/>
        <v>0</v>
      </c>
      <c r="X117" s="436">
        <f t="shared" si="16"/>
        <v>0</v>
      </c>
      <c r="Y117" s="436">
        <f t="shared" si="17"/>
        <v>0</v>
      </c>
      <c r="Z117" s="436">
        <f t="shared" si="18"/>
        <v>0</v>
      </c>
      <c r="AA117" s="436">
        <f t="shared" si="19"/>
        <v>0</v>
      </c>
      <c r="AB117" s="436">
        <f t="shared" si="20"/>
        <v>0</v>
      </c>
      <c r="AC117" s="436">
        <f t="shared" si="21"/>
        <v>0</v>
      </c>
      <c r="AD117" s="191"/>
      <c r="AE117" s="187"/>
      <c r="AF117" s="186"/>
      <c r="AG117" s="434"/>
    </row>
    <row r="118" spans="1:33" ht="23.45" customHeight="1" x14ac:dyDescent="0.25">
      <c r="A118" s="30"/>
      <c r="B118" s="40"/>
      <c r="C118" s="41"/>
      <c r="D118" s="42"/>
      <c r="E118" s="45"/>
      <c r="F118" s="42"/>
      <c r="G118" s="300" t="s">
        <v>14</v>
      </c>
      <c r="H118" s="301"/>
      <c r="I118" s="301"/>
      <c r="J118" s="301"/>
      <c r="K118" s="302"/>
      <c r="L118" s="302"/>
      <c r="M118" s="419">
        <v>1</v>
      </c>
      <c r="N118" s="192"/>
      <c r="O118" s="203"/>
      <c r="P118" s="458">
        <f t="shared" si="23"/>
        <v>0</v>
      </c>
      <c r="Q118" s="458"/>
      <c r="R118" s="459"/>
      <c r="S118" s="459"/>
      <c r="T118" s="459"/>
      <c r="U118" s="459"/>
      <c r="V118" s="459"/>
      <c r="W118" s="459">
        <f t="shared" si="15"/>
        <v>1</v>
      </c>
      <c r="X118" s="459">
        <f t="shared" si="16"/>
        <v>1</v>
      </c>
      <c r="Y118" s="459">
        <f t="shared" si="17"/>
        <v>1</v>
      </c>
      <c r="Z118" s="459">
        <f t="shared" si="18"/>
        <v>1</v>
      </c>
      <c r="AA118" s="459">
        <f t="shared" si="19"/>
        <v>1</v>
      </c>
      <c r="AB118" s="459">
        <f t="shared" si="20"/>
        <v>0</v>
      </c>
      <c r="AC118" s="459">
        <f t="shared" si="21"/>
        <v>1</v>
      </c>
      <c r="AD118" s="203"/>
      <c r="AE118" s="192"/>
      <c r="AF118" s="206"/>
      <c r="AG118" s="207"/>
    </row>
    <row r="119" spans="1:33" ht="23.45" customHeight="1" x14ac:dyDescent="0.3">
      <c r="A119" s="30"/>
      <c r="B119" s="40"/>
      <c r="C119" s="41"/>
      <c r="D119" s="42"/>
      <c r="E119" s="45"/>
      <c r="F119" s="42"/>
      <c r="G119" s="26" t="s">
        <v>12</v>
      </c>
      <c r="H119" s="1281" t="s">
        <v>508</v>
      </c>
      <c r="I119" s="1282"/>
      <c r="J119" s="1282"/>
      <c r="K119" s="1283"/>
      <c r="L119" s="863"/>
      <c r="M119" s="418"/>
      <c r="N119" s="152"/>
      <c r="O119" s="153"/>
      <c r="P119" s="457">
        <f t="shared" si="23"/>
        <v>0</v>
      </c>
      <c r="Q119" s="457"/>
      <c r="R119" s="436"/>
      <c r="S119" s="436"/>
      <c r="T119" s="436"/>
      <c r="U119" s="436"/>
      <c r="V119" s="436"/>
      <c r="W119" s="436">
        <f t="shared" si="15"/>
        <v>0</v>
      </c>
      <c r="X119" s="436">
        <f t="shared" si="16"/>
        <v>0</v>
      </c>
      <c r="Y119" s="436">
        <f t="shared" si="17"/>
        <v>0</v>
      </c>
      <c r="Z119" s="436">
        <f t="shared" si="18"/>
        <v>0</v>
      </c>
      <c r="AA119" s="436">
        <f t="shared" si="19"/>
        <v>0</v>
      </c>
      <c r="AB119" s="436">
        <f t="shared" si="20"/>
        <v>0</v>
      </c>
      <c r="AC119" s="436">
        <f t="shared" si="21"/>
        <v>0</v>
      </c>
      <c r="AD119" s="153"/>
      <c r="AE119" s="152"/>
      <c r="AF119" s="175"/>
      <c r="AG119" s="188"/>
    </row>
    <row r="120" spans="1:33" ht="23.45" customHeight="1" x14ac:dyDescent="0.3">
      <c r="A120" s="30"/>
      <c r="B120" s="40"/>
      <c r="C120" s="41"/>
      <c r="D120" s="42"/>
      <c r="E120" s="45"/>
      <c r="F120" s="42"/>
      <c r="G120" s="38"/>
      <c r="H120" s="62"/>
      <c r="I120" s="1053" t="s">
        <v>634</v>
      </c>
      <c r="J120" s="1054"/>
      <c r="K120" s="1055"/>
      <c r="L120" s="745"/>
      <c r="M120" s="418"/>
      <c r="N120" s="152"/>
      <c r="O120" s="153"/>
      <c r="P120" s="457">
        <f t="shared" si="23"/>
        <v>0</v>
      </c>
      <c r="Q120" s="457"/>
      <c r="R120" s="436"/>
      <c r="S120" s="436"/>
      <c r="T120" s="436"/>
      <c r="U120" s="436"/>
      <c r="V120" s="436"/>
      <c r="W120" s="436">
        <f t="shared" si="15"/>
        <v>0</v>
      </c>
      <c r="X120" s="436">
        <f t="shared" si="16"/>
        <v>0</v>
      </c>
      <c r="Y120" s="436">
        <f t="shared" si="17"/>
        <v>0</v>
      </c>
      <c r="Z120" s="436">
        <f t="shared" si="18"/>
        <v>0</v>
      </c>
      <c r="AA120" s="436">
        <f t="shared" si="19"/>
        <v>0</v>
      </c>
      <c r="AB120" s="436">
        <f t="shared" si="20"/>
        <v>0</v>
      </c>
      <c r="AC120" s="436">
        <f t="shared" si="21"/>
        <v>0</v>
      </c>
      <c r="AD120" s="153"/>
      <c r="AE120" s="152"/>
      <c r="AF120" s="149"/>
      <c r="AG120" s="188"/>
    </row>
    <row r="121" spans="1:33" ht="23.45" customHeight="1" x14ac:dyDescent="0.3">
      <c r="A121" s="30"/>
      <c r="B121" s="40"/>
      <c r="C121" s="41"/>
      <c r="D121" s="42"/>
      <c r="E121" s="45"/>
      <c r="F121" s="42"/>
      <c r="G121" s="38"/>
      <c r="H121" s="62"/>
      <c r="I121" s="86">
        <v>1</v>
      </c>
      <c r="J121" s="1268" t="s">
        <v>509</v>
      </c>
      <c r="K121" s="1269"/>
      <c r="L121" s="869"/>
      <c r="M121" s="418"/>
      <c r="N121" s="152"/>
      <c r="O121" s="153"/>
      <c r="P121" s="457">
        <f t="shared" si="23"/>
        <v>0</v>
      </c>
      <c r="Q121" s="457"/>
      <c r="R121" s="436"/>
      <c r="S121" s="436"/>
      <c r="T121" s="436"/>
      <c r="U121" s="436"/>
      <c r="V121" s="436"/>
      <c r="W121" s="436">
        <f t="shared" si="15"/>
        <v>0</v>
      </c>
      <c r="X121" s="436">
        <f t="shared" si="16"/>
        <v>0</v>
      </c>
      <c r="Y121" s="436">
        <f t="shared" si="17"/>
        <v>0</v>
      </c>
      <c r="Z121" s="436">
        <f t="shared" si="18"/>
        <v>0</v>
      </c>
      <c r="AA121" s="436">
        <f t="shared" si="19"/>
        <v>0</v>
      </c>
      <c r="AB121" s="436">
        <f t="shared" si="20"/>
        <v>0</v>
      </c>
      <c r="AC121" s="436">
        <f t="shared" si="21"/>
        <v>0</v>
      </c>
      <c r="AD121" s="153"/>
      <c r="AE121" s="152"/>
      <c r="AF121" s="149"/>
      <c r="AG121" s="188"/>
    </row>
    <row r="122" spans="1:33" ht="22.5" customHeight="1" x14ac:dyDescent="0.3">
      <c r="A122" s="30"/>
      <c r="B122" s="40"/>
      <c r="C122" s="41"/>
      <c r="D122" s="42"/>
      <c r="E122" s="45"/>
      <c r="F122" s="42"/>
      <c r="G122" s="38"/>
      <c r="H122" s="62"/>
      <c r="I122" s="86">
        <v>2</v>
      </c>
      <c r="J122" s="1270" t="s">
        <v>679</v>
      </c>
      <c r="K122" s="1271"/>
      <c r="L122" s="860"/>
      <c r="M122" s="418"/>
      <c r="N122" s="152"/>
      <c r="O122" s="153"/>
      <c r="P122" s="457">
        <f t="shared" si="23"/>
        <v>0</v>
      </c>
      <c r="Q122" s="457"/>
      <c r="R122" s="436"/>
      <c r="S122" s="436"/>
      <c r="T122" s="436"/>
      <c r="U122" s="436"/>
      <c r="V122" s="436"/>
      <c r="W122" s="436">
        <f t="shared" si="15"/>
        <v>0</v>
      </c>
      <c r="X122" s="436">
        <f t="shared" si="16"/>
        <v>0</v>
      </c>
      <c r="Y122" s="436">
        <f t="shared" si="17"/>
        <v>0</v>
      </c>
      <c r="Z122" s="436">
        <f t="shared" si="18"/>
        <v>0</v>
      </c>
      <c r="AA122" s="436">
        <f t="shared" si="19"/>
        <v>0</v>
      </c>
      <c r="AB122" s="436">
        <f t="shared" si="20"/>
        <v>0</v>
      </c>
      <c r="AC122" s="436">
        <f t="shared" si="21"/>
        <v>0</v>
      </c>
      <c r="AD122" s="153"/>
      <c r="AE122" s="152"/>
      <c r="AF122" s="149" t="s">
        <v>469</v>
      </c>
      <c r="AG122" s="188"/>
    </row>
    <row r="123" spans="1:33" ht="28.5" customHeight="1" x14ac:dyDescent="0.3">
      <c r="A123" s="30"/>
      <c r="B123" s="40"/>
      <c r="C123" s="41"/>
      <c r="D123" s="42"/>
      <c r="E123" s="45"/>
      <c r="F123" s="42"/>
      <c r="G123" s="38"/>
      <c r="H123" s="62"/>
      <c r="I123" s="86">
        <v>3</v>
      </c>
      <c r="J123" s="967" t="s">
        <v>217</v>
      </c>
      <c r="K123" s="968"/>
      <c r="L123" s="753"/>
      <c r="M123" s="418"/>
      <c r="N123" s="152"/>
      <c r="O123" s="153"/>
      <c r="P123" s="457">
        <f t="shared" si="23"/>
        <v>0</v>
      </c>
      <c r="Q123" s="457"/>
      <c r="R123" s="436"/>
      <c r="S123" s="436"/>
      <c r="T123" s="436"/>
      <c r="U123" s="436"/>
      <c r="V123" s="436"/>
      <c r="W123" s="436">
        <f t="shared" si="15"/>
        <v>0</v>
      </c>
      <c r="X123" s="436">
        <f t="shared" si="16"/>
        <v>0</v>
      </c>
      <c r="Y123" s="436">
        <f t="shared" si="17"/>
        <v>0</v>
      </c>
      <c r="Z123" s="436">
        <f t="shared" si="18"/>
        <v>0</v>
      </c>
      <c r="AA123" s="436">
        <f t="shared" si="19"/>
        <v>0</v>
      </c>
      <c r="AB123" s="436">
        <f t="shared" si="20"/>
        <v>0</v>
      </c>
      <c r="AC123" s="436">
        <f t="shared" si="21"/>
        <v>0</v>
      </c>
      <c r="AD123" s="153"/>
      <c r="AE123" s="152"/>
      <c r="AF123" s="149" t="s">
        <v>219</v>
      </c>
      <c r="AG123" s="188"/>
    </row>
    <row r="124" spans="1:33" ht="28.5" customHeight="1" x14ac:dyDescent="0.3">
      <c r="A124" s="30"/>
      <c r="B124" s="40"/>
      <c r="C124" s="41"/>
      <c r="D124" s="42"/>
      <c r="E124" s="45"/>
      <c r="F124" s="42"/>
      <c r="G124" s="38"/>
      <c r="H124" s="62"/>
      <c r="I124" s="86">
        <v>4</v>
      </c>
      <c r="J124" s="967" t="s">
        <v>422</v>
      </c>
      <c r="K124" s="968"/>
      <c r="L124" s="753"/>
      <c r="M124" s="418"/>
      <c r="N124" s="152"/>
      <c r="O124" s="153"/>
      <c r="P124" s="457">
        <f t="shared" ref="P124" si="31">N124+O124</f>
        <v>0</v>
      </c>
      <c r="Q124" s="457"/>
      <c r="R124" s="436"/>
      <c r="S124" s="436"/>
      <c r="T124" s="436"/>
      <c r="U124" s="436"/>
      <c r="V124" s="436"/>
      <c r="W124" s="436">
        <f t="shared" si="15"/>
        <v>0</v>
      </c>
      <c r="X124" s="436">
        <f t="shared" si="16"/>
        <v>0</v>
      </c>
      <c r="Y124" s="436">
        <f t="shared" si="17"/>
        <v>0</v>
      </c>
      <c r="Z124" s="436">
        <f t="shared" si="18"/>
        <v>0</v>
      </c>
      <c r="AA124" s="436">
        <f t="shared" si="19"/>
        <v>0</v>
      </c>
      <c r="AB124" s="436">
        <f t="shared" si="20"/>
        <v>0</v>
      </c>
      <c r="AC124" s="436">
        <f t="shared" si="21"/>
        <v>0</v>
      </c>
      <c r="AD124" s="153"/>
      <c r="AE124" s="152"/>
      <c r="AF124" s="149" t="s">
        <v>423</v>
      </c>
      <c r="AG124" s="188"/>
    </row>
    <row r="125" spans="1:33" ht="23.45" customHeight="1" x14ac:dyDescent="0.3">
      <c r="A125" s="30"/>
      <c r="B125" s="40"/>
      <c r="C125" s="41"/>
      <c r="D125" s="42"/>
      <c r="E125" s="45"/>
      <c r="F125" s="42"/>
      <c r="G125" s="38"/>
      <c r="H125" s="62"/>
      <c r="I125" s="86">
        <v>5</v>
      </c>
      <c r="J125" s="1272" t="s">
        <v>511</v>
      </c>
      <c r="K125" s="1273"/>
      <c r="L125" s="868"/>
      <c r="M125" s="418"/>
      <c r="N125" s="152"/>
      <c r="O125" s="153"/>
      <c r="P125" s="457">
        <f t="shared" ref="P125:P174" si="32">N125+O125</f>
        <v>0</v>
      </c>
      <c r="Q125" s="457"/>
      <c r="R125" s="436"/>
      <c r="S125" s="436"/>
      <c r="T125" s="436"/>
      <c r="U125" s="436"/>
      <c r="V125" s="436"/>
      <c r="W125" s="436">
        <f t="shared" si="15"/>
        <v>0</v>
      </c>
      <c r="X125" s="436">
        <f t="shared" si="16"/>
        <v>0</v>
      </c>
      <c r="Y125" s="436">
        <f t="shared" si="17"/>
        <v>0</v>
      </c>
      <c r="Z125" s="436">
        <f t="shared" si="18"/>
        <v>0</v>
      </c>
      <c r="AA125" s="436">
        <f t="shared" si="19"/>
        <v>0</v>
      </c>
      <c r="AB125" s="436">
        <f t="shared" si="20"/>
        <v>0</v>
      </c>
      <c r="AC125" s="436">
        <f t="shared" si="21"/>
        <v>0</v>
      </c>
      <c r="AD125" s="153"/>
      <c r="AE125" s="152"/>
      <c r="AF125" s="175"/>
      <c r="AG125" s="188"/>
    </row>
    <row r="126" spans="1:33" ht="23.45" customHeight="1" x14ac:dyDescent="0.3">
      <c r="A126" s="30"/>
      <c r="B126" s="40"/>
      <c r="C126" s="41"/>
      <c r="D126" s="42"/>
      <c r="E126" s="45"/>
      <c r="F126" s="42"/>
      <c r="G126" s="16"/>
      <c r="H126" s="438"/>
      <c r="I126" s="36"/>
      <c r="J126" s="1279"/>
      <c r="K126" s="1280"/>
      <c r="L126" s="870"/>
      <c r="M126" s="418">
        <v>1</v>
      </c>
      <c r="N126" s="152"/>
      <c r="O126" s="153"/>
      <c r="P126" s="457">
        <f t="shared" si="32"/>
        <v>0</v>
      </c>
      <c r="Q126" s="457"/>
      <c r="R126" s="436"/>
      <c r="S126" s="436"/>
      <c r="T126" s="436"/>
      <c r="U126" s="436"/>
      <c r="V126" s="436"/>
      <c r="W126" s="436">
        <f t="shared" si="15"/>
        <v>1</v>
      </c>
      <c r="X126" s="436">
        <f t="shared" si="16"/>
        <v>1</v>
      </c>
      <c r="Y126" s="436">
        <f t="shared" si="17"/>
        <v>1</v>
      </c>
      <c r="Z126" s="436">
        <f t="shared" si="18"/>
        <v>1</v>
      </c>
      <c r="AA126" s="436">
        <f t="shared" si="19"/>
        <v>1</v>
      </c>
      <c r="AB126" s="436">
        <f t="shared" si="20"/>
        <v>0</v>
      </c>
      <c r="AC126" s="436">
        <f t="shared" si="21"/>
        <v>1</v>
      </c>
      <c r="AD126" s="153"/>
      <c r="AE126" s="152"/>
      <c r="AF126" s="175"/>
      <c r="AG126" s="188"/>
    </row>
    <row r="127" spans="1:33" ht="23.45" customHeight="1" x14ac:dyDescent="0.25">
      <c r="A127" s="30"/>
      <c r="B127" s="40"/>
      <c r="C127" s="41"/>
      <c r="D127" s="42"/>
      <c r="E127" s="45"/>
      <c r="F127" s="42"/>
      <c r="G127" s="107" t="s">
        <v>16</v>
      </c>
      <c r="H127" s="1032" t="s">
        <v>512</v>
      </c>
      <c r="I127" s="1033"/>
      <c r="J127" s="1033"/>
      <c r="K127" s="1034"/>
      <c r="L127" s="668"/>
      <c r="M127" s="418"/>
      <c r="N127" s="152"/>
      <c r="O127" s="153"/>
      <c r="P127" s="457">
        <f t="shared" si="32"/>
        <v>0</v>
      </c>
      <c r="Q127" s="457"/>
      <c r="R127" s="436"/>
      <c r="S127" s="436"/>
      <c r="T127" s="436"/>
      <c r="U127" s="436"/>
      <c r="V127" s="436"/>
      <c r="W127" s="436">
        <f t="shared" si="15"/>
        <v>0</v>
      </c>
      <c r="X127" s="436">
        <f t="shared" si="16"/>
        <v>0</v>
      </c>
      <c r="Y127" s="436">
        <f t="shared" si="17"/>
        <v>0</v>
      </c>
      <c r="Z127" s="436">
        <f t="shared" si="18"/>
        <v>0</v>
      </c>
      <c r="AA127" s="436">
        <f t="shared" si="19"/>
        <v>0</v>
      </c>
      <c r="AB127" s="436">
        <f t="shared" si="20"/>
        <v>0</v>
      </c>
      <c r="AC127" s="436">
        <f t="shared" si="21"/>
        <v>0</v>
      </c>
      <c r="AD127" s="153"/>
      <c r="AE127" s="152"/>
      <c r="AF127" s="175"/>
      <c r="AG127" s="188"/>
    </row>
    <row r="128" spans="1:33" ht="23.45" customHeight="1" x14ac:dyDescent="0.3">
      <c r="A128" s="30"/>
      <c r="B128" s="40"/>
      <c r="C128" s="41"/>
      <c r="D128" s="42"/>
      <c r="E128" s="45"/>
      <c r="F128" s="42"/>
      <c r="G128" s="38"/>
      <c r="H128" s="62"/>
      <c r="I128" s="1053" t="s">
        <v>634</v>
      </c>
      <c r="J128" s="1054"/>
      <c r="K128" s="1055"/>
      <c r="L128" s="745"/>
      <c r="M128" s="418"/>
      <c r="N128" s="152"/>
      <c r="O128" s="153"/>
      <c r="P128" s="457">
        <f t="shared" si="32"/>
        <v>0</v>
      </c>
      <c r="Q128" s="457"/>
      <c r="R128" s="436"/>
      <c r="S128" s="436"/>
      <c r="T128" s="436"/>
      <c r="U128" s="436"/>
      <c r="V128" s="436"/>
      <c r="W128" s="436">
        <f t="shared" si="15"/>
        <v>0</v>
      </c>
      <c r="X128" s="436">
        <f t="shared" si="16"/>
        <v>0</v>
      </c>
      <c r="Y128" s="436">
        <f t="shared" si="17"/>
        <v>0</v>
      </c>
      <c r="Z128" s="436">
        <f t="shared" si="18"/>
        <v>0</v>
      </c>
      <c r="AA128" s="436">
        <f t="shared" si="19"/>
        <v>0</v>
      </c>
      <c r="AB128" s="436">
        <f t="shared" si="20"/>
        <v>0</v>
      </c>
      <c r="AC128" s="436">
        <f t="shared" si="21"/>
        <v>0</v>
      </c>
      <c r="AD128" s="153"/>
      <c r="AE128" s="152"/>
      <c r="AF128" s="175"/>
      <c r="AG128" s="188"/>
    </row>
    <row r="129" spans="1:33" ht="17.25" customHeight="1" x14ac:dyDescent="0.3">
      <c r="A129" s="30"/>
      <c r="B129" s="40"/>
      <c r="C129" s="41"/>
      <c r="D129" s="42"/>
      <c r="E129" s="45"/>
      <c r="F129" s="42"/>
      <c r="G129" s="38"/>
      <c r="H129" s="62"/>
      <c r="I129" s="104">
        <v>1</v>
      </c>
      <c r="J129" s="967" t="s">
        <v>66</v>
      </c>
      <c r="K129" s="968"/>
      <c r="L129" s="753"/>
      <c r="M129" s="418"/>
      <c r="N129" s="152"/>
      <c r="O129" s="153"/>
      <c r="P129" s="457">
        <f t="shared" si="32"/>
        <v>0</v>
      </c>
      <c r="Q129" s="457"/>
      <c r="R129" s="436"/>
      <c r="S129" s="436"/>
      <c r="T129" s="436"/>
      <c r="U129" s="436"/>
      <c r="V129" s="436"/>
      <c r="W129" s="436">
        <f t="shared" si="15"/>
        <v>0</v>
      </c>
      <c r="X129" s="436">
        <f t="shared" si="16"/>
        <v>0</v>
      </c>
      <c r="Y129" s="436">
        <f t="shared" si="17"/>
        <v>0</v>
      </c>
      <c r="Z129" s="436">
        <f t="shared" si="18"/>
        <v>0</v>
      </c>
      <c r="AA129" s="436">
        <f t="shared" si="19"/>
        <v>0</v>
      </c>
      <c r="AB129" s="436">
        <f t="shared" si="20"/>
        <v>0</v>
      </c>
      <c r="AC129" s="436">
        <f t="shared" si="21"/>
        <v>0</v>
      </c>
      <c r="AD129" s="153"/>
      <c r="AE129" s="152"/>
      <c r="AF129" s="149" t="s">
        <v>237</v>
      </c>
      <c r="AG129" s="188"/>
    </row>
    <row r="130" spans="1:33" ht="30" customHeight="1" x14ac:dyDescent="0.3">
      <c r="A130" s="30"/>
      <c r="B130" s="40"/>
      <c r="C130" s="41"/>
      <c r="D130" s="42"/>
      <c r="E130" s="45"/>
      <c r="F130" s="42"/>
      <c r="G130" s="38"/>
      <c r="H130" s="62"/>
      <c r="I130" s="104">
        <v>2</v>
      </c>
      <c r="J130" s="967" t="s">
        <v>26</v>
      </c>
      <c r="K130" s="968"/>
      <c r="L130" s="753"/>
      <c r="M130" s="418"/>
      <c r="N130" s="152"/>
      <c r="O130" s="153"/>
      <c r="P130" s="457">
        <f t="shared" si="32"/>
        <v>0</v>
      </c>
      <c r="Q130" s="457"/>
      <c r="R130" s="436"/>
      <c r="S130" s="436"/>
      <c r="T130" s="436"/>
      <c r="U130" s="436"/>
      <c r="V130" s="436"/>
      <c r="W130" s="436">
        <f t="shared" ref="W130:W193" si="33">IF(R130+($M130-$P130)&lt;=0,0,(R130+($M130-$P130)))</f>
        <v>0</v>
      </c>
      <c r="X130" s="436">
        <f t="shared" ref="X130:X193" si="34">W130+S130</f>
        <v>0</v>
      </c>
      <c r="Y130" s="436">
        <f t="shared" ref="Y130:Y193" si="35">X130+T130</f>
        <v>0</v>
      </c>
      <c r="Z130" s="436">
        <f t="shared" ref="Z130:Z193" si="36">Y130+U130</f>
        <v>0</v>
      </c>
      <c r="AA130" s="436">
        <f t="shared" ref="AA130:AA193" si="37">Z130+V130</f>
        <v>0</v>
      </c>
      <c r="AB130" s="436">
        <f t="shared" ref="AB130:AB193" si="38">IF(P130-M130-R130&lt;=0,0,(P130-M130-R130))</f>
        <v>0</v>
      </c>
      <c r="AC130" s="436">
        <f t="shared" ref="AC130:AC193" si="39">IF(W130-AB130&lt;=0,0,(W130-AB130))</f>
        <v>0</v>
      </c>
      <c r="AD130" s="153"/>
      <c r="AE130" s="152"/>
      <c r="AF130" s="149" t="s">
        <v>224</v>
      </c>
      <c r="AG130" s="188"/>
    </row>
    <row r="131" spans="1:33" ht="32.25" customHeight="1" x14ac:dyDescent="0.3">
      <c r="A131" s="30"/>
      <c r="B131" s="40"/>
      <c r="C131" s="41"/>
      <c r="D131" s="42"/>
      <c r="E131" s="45"/>
      <c r="F131" s="42"/>
      <c r="G131" s="20"/>
      <c r="H131" s="62"/>
      <c r="I131" s="104">
        <v>3</v>
      </c>
      <c r="J131" s="967" t="s">
        <v>216</v>
      </c>
      <c r="K131" s="968"/>
      <c r="L131" s="753"/>
      <c r="M131" s="418"/>
      <c r="N131" s="152"/>
      <c r="O131" s="153"/>
      <c r="P131" s="457">
        <f t="shared" si="32"/>
        <v>0</v>
      </c>
      <c r="Q131" s="457"/>
      <c r="R131" s="436"/>
      <c r="S131" s="436"/>
      <c r="T131" s="436"/>
      <c r="U131" s="436"/>
      <c r="V131" s="436"/>
      <c r="W131" s="436">
        <f t="shared" si="33"/>
        <v>0</v>
      </c>
      <c r="X131" s="436">
        <f t="shared" si="34"/>
        <v>0</v>
      </c>
      <c r="Y131" s="436">
        <f t="shared" si="35"/>
        <v>0</v>
      </c>
      <c r="Z131" s="436">
        <f t="shared" si="36"/>
        <v>0</v>
      </c>
      <c r="AA131" s="436">
        <f t="shared" si="37"/>
        <v>0</v>
      </c>
      <c r="AB131" s="436">
        <f t="shared" si="38"/>
        <v>0</v>
      </c>
      <c r="AC131" s="436">
        <f t="shared" si="39"/>
        <v>0</v>
      </c>
      <c r="AD131" s="153"/>
      <c r="AE131" s="152"/>
      <c r="AF131" s="149" t="s">
        <v>223</v>
      </c>
      <c r="AG131" s="188"/>
    </row>
    <row r="132" spans="1:33" ht="27.75" customHeight="1" x14ac:dyDescent="0.3">
      <c r="A132" s="30"/>
      <c r="B132" s="40"/>
      <c r="C132" s="41"/>
      <c r="D132" s="42"/>
      <c r="E132" s="45"/>
      <c r="F132" s="42"/>
      <c r="G132" s="20"/>
      <c r="H132" s="62"/>
      <c r="I132" s="104">
        <v>4</v>
      </c>
      <c r="J132" s="967" t="s">
        <v>235</v>
      </c>
      <c r="K132" s="968"/>
      <c r="L132" s="753"/>
      <c r="M132" s="418"/>
      <c r="N132" s="152"/>
      <c r="O132" s="153"/>
      <c r="P132" s="457">
        <f t="shared" si="32"/>
        <v>0</v>
      </c>
      <c r="Q132" s="457"/>
      <c r="R132" s="436"/>
      <c r="S132" s="436"/>
      <c r="T132" s="436"/>
      <c r="U132" s="436"/>
      <c r="V132" s="436"/>
      <c r="W132" s="436">
        <f t="shared" si="33"/>
        <v>0</v>
      </c>
      <c r="X132" s="436">
        <f t="shared" si="34"/>
        <v>0</v>
      </c>
      <c r="Y132" s="436">
        <f t="shared" si="35"/>
        <v>0</v>
      </c>
      <c r="Z132" s="436">
        <f t="shared" si="36"/>
        <v>0</v>
      </c>
      <c r="AA132" s="436">
        <f t="shared" si="37"/>
        <v>0</v>
      </c>
      <c r="AB132" s="436">
        <f t="shared" si="38"/>
        <v>0</v>
      </c>
      <c r="AC132" s="436">
        <f t="shared" si="39"/>
        <v>0</v>
      </c>
      <c r="AD132" s="153"/>
      <c r="AE132" s="152"/>
      <c r="AF132" s="149" t="s">
        <v>469</v>
      </c>
      <c r="AG132" s="188"/>
    </row>
    <row r="133" spans="1:33" ht="28.5" customHeight="1" x14ac:dyDescent="0.3">
      <c r="A133" s="30"/>
      <c r="B133" s="40"/>
      <c r="C133" s="41"/>
      <c r="D133" s="42"/>
      <c r="E133" s="45"/>
      <c r="F133" s="42"/>
      <c r="G133" s="20"/>
      <c r="H133" s="62"/>
      <c r="I133" s="104"/>
      <c r="J133" s="967" t="s">
        <v>217</v>
      </c>
      <c r="K133" s="968"/>
      <c r="L133" s="753"/>
      <c r="M133" s="418"/>
      <c r="N133" s="152"/>
      <c r="O133" s="153"/>
      <c r="P133" s="457">
        <f t="shared" si="32"/>
        <v>0</v>
      </c>
      <c r="Q133" s="457"/>
      <c r="R133" s="436"/>
      <c r="S133" s="436"/>
      <c r="T133" s="436"/>
      <c r="U133" s="436"/>
      <c r="V133" s="436"/>
      <c r="W133" s="436">
        <f t="shared" si="33"/>
        <v>0</v>
      </c>
      <c r="X133" s="436">
        <f t="shared" si="34"/>
        <v>0</v>
      </c>
      <c r="Y133" s="436">
        <f t="shared" si="35"/>
        <v>0</v>
      </c>
      <c r="Z133" s="436">
        <f t="shared" si="36"/>
        <v>0</v>
      </c>
      <c r="AA133" s="436">
        <f t="shared" si="37"/>
        <v>0</v>
      </c>
      <c r="AB133" s="436">
        <f t="shared" si="38"/>
        <v>0</v>
      </c>
      <c r="AC133" s="436">
        <f t="shared" si="39"/>
        <v>0</v>
      </c>
      <c r="AD133" s="153"/>
      <c r="AE133" s="152"/>
      <c r="AF133" s="149" t="s">
        <v>219</v>
      </c>
      <c r="AG133" s="194"/>
    </row>
    <row r="134" spans="1:33" ht="23.45" customHeight="1" x14ac:dyDescent="0.3">
      <c r="A134" s="30"/>
      <c r="B134" s="40"/>
      <c r="C134" s="41"/>
      <c r="D134" s="42"/>
      <c r="E134" s="45"/>
      <c r="F134" s="42"/>
      <c r="G134" s="154"/>
      <c r="H134" s="47"/>
      <c r="I134" s="29"/>
      <c r="J134" s="304"/>
      <c r="K134" s="305"/>
      <c r="L134" s="537"/>
      <c r="M134" s="419"/>
      <c r="N134" s="192"/>
      <c r="O134" s="203"/>
      <c r="P134" s="458"/>
      <c r="Q134" s="458"/>
      <c r="R134" s="459"/>
      <c r="S134" s="459"/>
      <c r="T134" s="459"/>
      <c r="U134" s="459"/>
      <c r="V134" s="459"/>
      <c r="W134" s="459">
        <f t="shared" si="33"/>
        <v>0</v>
      </c>
      <c r="X134" s="459">
        <f t="shared" si="34"/>
        <v>0</v>
      </c>
      <c r="Y134" s="459">
        <f t="shared" si="35"/>
        <v>0</v>
      </c>
      <c r="Z134" s="459">
        <f t="shared" si="36"/>
        <v>0</v>
      </c>
      <c r="AA134" s="459">
        <f t="shared" si="37"/>
        <v>0</v>
      </c>
      <c r="AB134" s="459">
        <f t="shared" si="38"/>
        <v>0</v>
      </c>
      <c r="AC134" s="459">
        <f t="shared" si="39"/>
        <v>0</v>
      </c>
      <c r="AD134" s="203"/>
      <c r="AE134" s="192"/>
      <c r="AF134" s="206"/>
      <c r="AG134" s="207"/>
    </row>
    <row r="135" spans="1:33" ht="23.45" customHeight="1" x14ac:dyDescent="0.3">
      <c r="A135" s="30"/>
      <c r="B135" s="40"/>
      <c r="C135" s="41"/>
      <c r="D135" s="42"/>
      <c r="E135" s="290" t="s">
        <v>13</v>
      </c>
      <c r="F135" s="298"/>
      <c r="G135" s="298"/>
      <c r="H135" s="298"/>
      <c r="I135" s="298"/>
      <c r="J135" s="298"/>
      <c r="K135" s="291"/>
      <c r="L135" s="527"/>
      <c r="M135" s="418">
        <v>1</v>
      </c>
      <c r="N135" s="152"/>
      <c r="O135" s="153"/>
      <c r="P135" s="457">
        <f t="shared" si="32"/>
        <v>0</v>
      </c>
      <c r="Q135" s="457"/>
      <c r="R135" s="436"/>
      <c r="S135" s="436"/>
      <c r="T135" s="436"/>
      <c r="U135" s="436"/>
      <c r="V135" s="436"/>
      <c r="W135" s="436">
        <f t="shared" si="33"/>
        <v>1</v>
      </c>
      <c r="X135" s="436">
        <f t="shared" si="34"/>
        <v>1</v>
      </c>
      <c r="Y135" s="436">
        <f t="shared" si="35"/>
        <v>1</v>
      </c>
      <c r="Z135" s="436">
        <f t="shared" si="36"/>
        <v>1</v>
      </c>
      <c r="AA135" s="436">
        <f t="shared" si="37"/>
        <v>1</v>
      </c>
      <c r="AB135" s="436">
        <f t="shared" si="38"/>
        <v>0</v>
      </c>
      <c r="AC135" s="436">
        <f t="shared" si="39"/>
        <v>1</v>
      </c>
      <c r="AD135" s="153"/>
      <c r="AE135" s="152"/>
      <c r="AF135" s="175"/>
      <c r="AG135" s="188"/>
    </row>
    <row r="136" spans="1:33" ht="23.45" customHeight="1" x14ac:dyDescent="0.3">
      <c r="A136" s="30"/>
      <c r="B136" s="40"/>
      <c r="C136" s="41"/>
      <c r="D136" s="42"/>
      <c r="E136" s="20">
        <v>3</v>
      </c>
      <c r="F136" s="1265" t="s">
        <v>513</v>
      </c>
      <c r="G136" s="1266"/>
      <c r="H136" s="1266"/>
      <c r="I136" s="1266"/>
      <c r="J136" s="1266"/>
      <c r="K136" s="1267"/>
      <c r="L136" s="732"/>
      <c r="M136" s="418"/>
      <c r="N136" s="152"/>
      <c r="O136" s="153"/>
      <c r="P136" s="457">
        <f t="shared" si="32"/>
        <v>0</v>
      </c>
      <c r="Q136" s="457"/>
      <c r="R136" s="436"/>
      <c r="S136" s="436"/>
      <c r="T136" s="436"/>
      <c r="U136" s="436"/>
      <c r="V136" s="436"/>
      <c r="W136" s="436">
        <f t="shared" si="33"/>
        <v>0</v>
      </c>
      <c r="X136" s="436">
        <f t="shared" si="34"/>
        <v>0</v>
      </c>
      <c r="Y136" s="436">
        <f t="shared" si="35"/>
        <v>0</v>
      </c>
      <c r="Z136" s="436">
        <f t="shared" si="36"/>
        <v>0</v>
      </c>
      <c r="AA136" s="436">
        <f t="shared" si="37"/>
        <v>0</v>
      </c>
      <c r="AB136" s="436">
        <f t="shared" si="38"/>
        <v>0</v>
      </c>
      <c r="AC136" s="436">
        <f t="shared" si="39"/>
        <v>0</v>
      </c>
      <c r="AD136" s="153"/>
      <c r="AE136" s="152"/>
      <c r="AF136" s="175"/>
      <c r="AG136" s="188"/>
    </row>
    <row r="137" spans="1:33" ht="23.45" customHeight="1" x14ac:dyDescent="0.25">
      <c r="A137" s="30"/>
      <c r="B137" s="40"/>
      <c r="C137" s="41"/>
      <c r="D137" s="42"/>
      <c r="E137" s="45"/>
      <c r="F137" s="42"/>
      <c r="G137" s="300" t="s">
        <v>14</v>
      </c>
      <c r="H137" s="301"/>
      <c r="I137" s="301"/>
      <c r="J137" s="301"/>
      <c r="K137" s="302"/>
      <c r="L137" s="871"/>
      <c r="M137" s="418"/>
      <c r="N137" s="152"/>
      <c r="O137" s="153"/>
      <c r="P137" s="457">
        <f t="shared" si="32"/>
        <v>0</v>
      </c>
      <c r="Q137" s="457"/>
      <c r="R137" s="436"/>
      <c r="S137" s="436"/>
      <c r="T137" s="436"/>
      <c r="U137" s="436"/>
      <c r="V137" s="436"/>
      <c r="W137" s="436">
        <f t="shared" si="33"/>
        <v>0</v>
      </c>
      <c r="X137" s="436">
        <f t="shared" si="34"/>
        <v>0</v>
      </c>
      <c r="Y137" s="436">
        <f t="shared" si="35"/>
        <v>0</v>
      </c>
      <c r="Z137" s="436">
        <f t="shared" si="36"/>
        <v>0</v>
      </c>
      <c r="AA137" s="436">
        <f t="shared" si="37"/>
        <v>0</v>
      </c>
      <c r="AB137" s="436">
        <f t="shared" si="38"/>
        <v>0</v>
      </c>
      <c r="AC137" s="436">
        <f t="shared" si="39"/>
        <v>0</v>
      </c>
      <c r="AD137" s="153"/>
      <c r="AE137" s="152"/>
      <c r="AF137" s="149"/>
      <c r="AG137" s="188"/>
    </row>
    <row r="138" spans="1:33" ht="33" customHeight="1" x14ac:dyDescent="0.25">
      <c r="A138" s="30"/>
      <c r="B138" s="40"/>
      <c r="C138" s="41"/>
      <c r="D138" s="42"/>
      <c r="E138" s="45"/>
      <c r="F138" s="42"/>
      <c r="G138" s="107" t="s">
        <v>12</v>
      </c>
      <c r="H138" s="1175" t="s">
        <v>514</v>
      </c>
      <c r="I138" s="1176"/>
      <c r="J138" s="1176"/>
      <c r="K138" s="1177"/>
      <c r="L138" s="722"/>
      <c r="M138" s="418"/>
      <c r="N138" s="152"/>
      <c r="O138" s="153"/>
      <c r="P138" s="457">
        <f t="shared" si="32"/>
        <v>0</v>
      </c>
      <c r="Q138" s="457"/>
      <c r="R138" s="436"/>
      <c r="S138" s="436"/>
      <c r="T138" s="436"/>
      <c r="U138" s="436"/>
      <c r="V138" s="436"/>
      <c r="W138" s="436">
        <f t="shared" si="33"/>
        <v>0</v>
      </c>
      <c r="X138" s="436">
        <f t="shared" si="34"/>
        <v>0</v>
      </c>
      <c r="Y138" s="436">
        <f t="shared" si="35"/>
        <v>0</v>
      </c>
      <c r="Z138" s="436">
        <f t="shared" si="36"/>
        <v>0</v>
      </c>
      <c r="AA138" s="436">
        <f t="shared" si="37"/>
        <v>0</v>
      </c>
      <c r="AB138" s="436">
        <f t="shared" si="38"/>
        <v>0</v>
      </c>
      <c r="AC138" s="436">
        <f t="shared" si="39"/>
        <v>0</v>
      </c>
      <c r="AD138" s="153"/>
      <c r="AE138" s="152"/>
      <c r="AF138" s="149"/>
      <c r="AG138" s="188"/>
    </row>
    <row r="139" spans="1:33" ht="23.45" customHeight="1" x14ac:dyDescent="0.3">
      <c r="A139" s="30"/>
      <c r="B139" s="40"/>
      <c r="C139" s="41"/>
      <c r="D139" s="42"/>
      <c r="E139" s="45"/>
      <c r="F139" s="42"/>
      <c r="G139" s="38"/>
      <c r="H139" s="62"/>
      <c r="I139" s="1053" t="s">
        <v>634</v>
      </c>
      <c r="J139" s="1054"/>
      <c r="K139" s="1055"/>
      <c r="L139" s="745"/>
      <c r="M139" s="418"/>
      <c r="N139" s="152"/>
      <c r="O139" s="153"/>
      <c r="P139" s="457">
        <f t="shared" si="32"/>
        <v>0</v>
      </c>
      <c r="Q139" s="457"/>
      <c r="R139" s="436"/>
      <c r="S139" s="436"/>
      <c r="T139" s="436"/>
      <c r="U139" s="436"/>
      <c r="V139" s="436"/>
      <c r="W139" s="436">
        <f t="shared" si="33"/>
        <v>0</v>
      </c>
      <c r="X139" s="436">
        <f t="shared" si="34"/>
        <v>0</v>
      </c>
      <c r="Y139" s="436">
        <f t="shared" si="35"/>
        <v>0</v>
      </c>
      <c r="Z139" s="436">
        <f t="shared" si="36"/>
        <v>0</v>
      </c>
      <c r="AA139" s="436">
        <f t="shared" si="37"/>
        <v>0</v>
      </c>
      <c r="AB139" s="436">
        <f t="shared" si="38"/>
        <v>0</v>
      </c>
      <c r="AC139" s="436">
        <f t="shared" si="39"/>
        <v>0</v>
      </c>
      <c r="AD139" s="153"/>
      <c r="AE139" s="152"/>
      <c r="AF139" s="175"/>
      <c r="AG139" s="188"/>
    </row>
    <row r="140" spans="1:33" ht="23.45" customHeight="1" x14ac:dyDescent="0.3">
      <c r="A140" s="30"/>
      <c r="B140" s="40"/>
      <c r="C140" s="41"/>
      <c r="D140" s="42"/>
      <c r="E140" s="45"/>
      <c r="F140" s="42"/>
      <c r="G140" s="38"/>
      <c r="H140" s="62"/>
      <c r="I140" s="104">
        <v>1</v>
      </c>
      <c r="J140" s="1263" t="s">
        <v>515</v>
      </c>
      <c r="K140" s="1264"/>
      <c r="L140" s="872"/>
      <c r="M140" s="418"/>
      <c r="N140" s="152"/>
      <c r="O140" s="153"/>
      <c r="P140" s="457"/>
      <c r="Q140" s="457"/>
      <c r="R140" s="436"/>
      <c r="S140" s="436"/>
      <c r="T140" s="436"/>
      <c r="U140" s="436"/>
      <c r="V140" s="436"/>
      <c r="W140" s="436">
        <f t="shared" si="33"/>
        <v>0</v>
      </c>
      <c r="X140" s="436">
        <f t="shared" si="34"/>
        <v>0</v>
      </c>
      <c r="Y140" s="436">
        <f t="shared" si="35"/>
        <v>0</v>
      </c>
      <c r="Z140" s="436">
        <f t="shared" si="36"/>
        <v>0</v>
      </c>
      <c r="AA140" s="436">
        <f t="shared" si="37"/>
        <v>0</v>
      </c>
      <c r="AB140" s="436">
        <f t="shared" si="38"/>
        <v>0</v>
      </c>
      <c r="AC140" s="436">
        <f t="shared" si="39"/>
        <v>0</v>
      </c>
      <c r="AD140" s="153"/>
      <c r="AE140" s="152"/>
      <c r="AF140" s="175"/>
      <c r="AG140" s="188"/>
    </row>
    <row r="141" spans="1:33" ht="26.25" customHeight="1" x14ac:dyDescent="0.3">
      <c r="A141" s="30"/>
      <c r="B141" s="40"/>
      <c r="C141" s="41"/>
      <c r="D141" s="42"/>
      <c r="E141" s="45"/>
      <c r="F141" s="42"/>
      <c r="G141" s="38"/>
      <c r="H141" s="62"/>
      <c r="I141" s="104">
        <v>3</v>
      </c>
      <c r="J141" s="967" t="s">
        <v>217</v>
      </c>
      <c r="K141" s="968"/>
      <c r="L141" s="753"/>
      <c r="M141" s="418"/>
      <c r="N141" s="152"/>
      <c r="O141" s="153"/>
      <c r="P141" s="457">
        <f t="shared" ref="P141:P142" si="40">N141+O141</f>
        <v>0</v>
      </c>
      <c r="Q141" s="457"/>
      <c r="R141" s="436"/>
      <c r="S141" s="436"/>
      <c r="T141" s="436"/>
      <c r="U141" s="436"/>
      <c r="V141" s="436"/>
      <c r="W141" s="436">
        <f t="shared" si="33"/>
        <v>0</v>
      </c>
      <c r="X141" s="436">
        <f t="shared" si="34"/>
        <v>0</v>
      </c>
      <c r="Y141" s="436">
        <f t="shared" si="35"/>
        <v>0</v>
      </c>
      <c r="Z141" s="436">
        <f t="shared" si="36"/>
        <v>0</v>
      </c>
      <c r="AA141" s="436">
        <f t="shared" si="37"/>
        <v>0</v>
      </c>
      <c r="AB141" s="436">
        <f t="shared" si="38"/>
        <v>0</v>
      </c>
      <c r="AC141" s="436">
        <f t="shared" si="39"/>
        <v>0</v>
      </c>
      <c r="AD141" s="153"/>
      <c r="AE141" s="152"/>
      <c r="AF141" s="149" t="s">
        <v>219</v>
      </c>
      <c r="AG141" s="188"/>
    </row>
    <row r="142" spans="1:33" ht="28.5" customHeight="1" x14ac:dyDescent="0.3">
      <c r="A142" s="30"/>
      <c r="B142" s="40"/>
      <c r="C142" s="41"/>
      <c r="D142" s="42"/>
      <c r="E142" s="45"/>
      <c r="F142" s="42"/>
      <c r="G142" s="38"/>
      <c r="H142" s="62"/>
      <c r="I142" s="104">
        <v>4</v>
      </c>
      <c r="J142" s="967" t="s">
        <v>422</v>
      </c>
      <c r="K142" s="968"/>
      <c r="L142" s="753"/>
      <c r="M142" s="418"/>
      <c r="N142" s="152"/>
      <c r="O142" s="153"/>
      <c r="P142" s="457">
        <f t="shared" si="40"/>
        <v>0</v>
      </c>
      <c r="Q142" s="457"/>
      <c r="R142" s="436"/>
      <c r="S142" s="436"/>
      <c r="T142" s="436"/>
      <c r="U142" s="436"/>
      <c r="V142" s="436"/>
      <c r="W142" s="436">
        <f t="shared" si="33"/>
        <v>0</v>
      </c>
      <c r="X142" s="436">
        <f t="shared" si="34"/>
        <v>0</v>
      </c>
      <c r="Y142" s="436">
        <f t="shared" si="35"/>
        <v>0</v>
      </c>
      <c r="Z142" s="436">
        <f t="shared" si="36"/>
        <v>0</v>
      </c>
      <c r="AA142" s="436">
        <f t="shared" si="37"/>
        <v>0</v>
      </c>
      <c r="AB142" s="436">
        <f t="shared" si="38"/>
        <v>0</v>
      </c>
      <c r="AC142" s="436">
        <f t="shared" si="39"/>
        <v>0</v>
      </c>
      <c r="AD142" s="153"/>
      <c r="AE142" s="152"/>
      <c r="AF142" s="149" t="s">
        <v>423</v>
      </c>
      <c r="AG142" s="188"/>
    </row>
    <row r="143" spans="1:33" ht="23.45" customHeight="1" x14ac:dyDescent="0.3">
      <c r="A143" s="30"/>
      <c r="B143" s="40"/>
      <c r="C143" s="41"/>
      <c r="D143" s="42"/>
      <c r="E143" s="45"/>
      <c r="F143" s="42"/>
      <c r="G143" s="16"/>
      <c r="H143" s="309"/>
      <c r="I143" s="29"/>
      <c r="J143" s="1261"/>
      <c r="K143" s="1262"/>
      <c r="L143" s="864"/>
      <c r="M143" s="418"/>
      <c r="N143" s="152"/>
      <c r="O143" s="153"/>
      <c r="P143" s="457">
        <f t="shared" si="32"/>
        <v>0</v>
      </c>
      <c r="Q143" s="457"/>
      <c r="R143" s="436"/>
      <c r="S143" s="436"/>
      <c r="T143" s="436"/>
      <c r="U143" s="436"/>
      <c r="V143" s="436"/>
      <c r="W143" s="436">
        <f t="shared" si="33"/>
        <v>0</v>
      </c>
      <c r="X143" s="436">
        <f t="shared" si="34"/>
        <v>0</v>
      </c>
      <c r="Y143" s="436">
        <f t="shared" si="35"/>
        <v>0</v>
      </c>
      <c r="Z143" s="436">
        <f t="shared" si="36"/>
        <v>0</v>
      </c>
      <c r="AA143" s="436">
        <f t="shared" si="37"/>
        <v>0</v>
      </c>
      <c r="AB143" s="436">
        <f t="shared" si="38"/>
        <v>0</v>
      </c>
      <c r="AC143" s="436">
        <f t="shared" si="39"/>
        <v>0</v>
      </c>
      <c r="AD143" s="153"/>
      <c r="AE143" s="152"/>
      <c r="AF143" s="149"/>
      <c r="AG143" s="188"/>
    </row>
    <row r="144" spans="1:33" ht="23.45" customHeight="1" x14ac:dyDescent="0.3">
      <c r="A144" s="30"/>
      <c r="B144" s="40"/>
      <c r="C144" s="41"/>
      <c r="D144" s="42"/>
      <c r="E144" s="45"/>
      <c r="F144" s="42"/>
      <c r="G144" s="26" t="s">
        <v>16</v>
      </c>
      <c r="H144" s="1276" t="s">
        <v>516</v>
      </c>
      <c r="I144" s="1277"/>
      <c r="J144" s="1277"/>
      <c r="K144" s="1278"/>
      <c r="L144" s="661"/>
      <c r="M144" s="418"/>
      <c r="N144" s="152"/>
      <c r="O144" s="153"/>
      <c r="P144" s="457">
        <f t="shared" si="32"/>
        <v>0</v>
      </c>
      <c r="Q144" s="457"/>
      <c r="R144" s="436"/>
      <c r="S144" s="436"/>
      <c r="T144" s="436"/>
      <c r="U144" s="436"/>
      <c r="V144" s="436"/>
      <c r="W144" s="436">
        <f t="shared" si="33"/>
        <v>0</v>
      </c>
      <c r="X144" s="436">
        <f t="shared" si="34"/>
        <v>0</v>
      </c>
      <c r="Y144" s="436">
        <f t="shared" si="35"/>
        <v>0</v>
      </c>
      <c r="Z144" s="436">
        <f t="shared" si="36"/>
        <v>0</v>
      </c>
      <c r="AA144" s="436">
        <f t="shared" si="37"/>
        <v>0</v>
      </c>
      <c r="AB144" s="436">
        <f t="shared" si="38"/>
        <v>0</v>
      </c>
      <c r="AC144" s="436">
        <f t="shared" si="39"/>
        <v>0</v>
      </c>
      <c r="AD144" s="153"/>
      <c r="AE144" s="152"/>
      <c r="AF144" s="175"/>
      <c r="AG144" s="188"/>
    </row>
    <row r="145" spans="1:33" ht="23.45" customHeight="1" x14ac:dyDescent="0.3">
      <c r="A145" s="30"/>
      <c r="B145" s="40"/>
      <c r="C145" s="41"/>
      <c r="D145" s="42"/>
      <c r="E145" s="45"/>
      <c r="F145" s="42"/>
      <c r="G145" s="38"/>
      <c r="H145" s="62"/>
      <c r="I145" s="1053" t="s">
        <v>634</v>
      </c>
      <c r="J145" s="1054"/>
      <c r="K145" s="1055"/>
      <c r="L145" s="745"/>
      <c r="M145" s="418"/>
      <c r="N145" s="152"/>
      <c r="O145" s="153"/>
      <c r="P145" s="457"/>
      <c r="Q145" s="457"/>
      <c r="R145" s="436"/>
      <c r="S145" s="436"/>
      <c r="T145" s="436"/>
      <c r="U145" s="436"/>
      <c r="V145" s="436"/>
      <c r="W145" s="436">
        <f t="shared" si="33"/>
        <v>0</v>
      </c>
      <c r="X145" s="436">
        <f t="shared" si="34"/>
        <v>0</v>
      </c>
      <c r="Y145" s="436">
        <f t="shared" si="35"/>
        <v>0</v>
      </c>
      <c r="Z145" s="436">
        <f t="shared" si="36"/>
        <v>0</v>
      </c>
      <c r="AA145" s="436">
        <f t="shared" si="37"/>
        <v>0</v>
      </c>
      <c r="AB145" s="436">
        <f t="shared" si="38"/>
        <v>0</v>
      </c>
      <c r="AC145" s="436">
        <f t="shared" si="39"/>
        <v>0</v>
      </c>
      <c r="AD145" s="153"/>
      <c r="AE145" s="152"/>
      <c r="AF145" s="175"/>
      <c r="AG145" s="188"/>
    </row>
    <row r="146" spans="1:33" ht="23.45" customHeight="1" x14ac:dyDescent="0.3">
      <c r="A146" s="30"/>
      <c r="B146" s="40"/>
      <c r="C146" s="41"/>
      <c r="D146" s="42"/>
      <c r="E146" s="45"/>
      <c r="F146" s="42"/>
      <c r="G146" s="38"/>
      <c r="H146" s="62"/>
      <c r="I146" s="104">
        <v>1</v>
      </c>
      <c r="J146" s="1268" t="s">
        <v>517</v>
      </c>
      <c r="K146" s="1269"/>
      <c r="L146" s="735"/>
      <c r="M146" s="450"/>
      <c r="N146" s="177"/>
      <c r="O146" s="178"/>
      <c r="P146" s="479">
        <f t="shared" si="32"/>
        <v>0</v>
      </c>
      <c r="Q146" s="479"/>
      <c r="R146" s="481"/>
      <c r="S146" s="481"/>
      <c r="T146" s="481"/>
      <c r="U146" s="481"/>
      <c r="V146" s="481"/>
      <c r="W146" s="436">
        <f t="shared" si="33"/>
        <v>0</v>
      </c>
      <c r="X146" s="436">
        <f t="shared" si="34"/>
        <v>0</v>
      </c>
      <c r="Y146" s="436">
        <f t="shared" si="35"/>
        <v>0</v>
      </c>
      <c r="Z146" s="436">
        <f t="shared" si="36"/>
        <v>0</v>
      </c>
      <c r="AA146" s="436">
        <f t="shared" si="37"/>
        <v>0</v>
      </c>
      <c r="AB146" s="436">
        <f t="shared" si="38"/>
        <v>0</v>
      </c>
      <c r="AC146" s="436">
        <f t="shared" si="39"/>
        <v>0</v>
      </c>
      <c r="AD146" s="178"/>
      <c r="AE146" s="177"/>
      <c r="AF146" s="180"/>
      <c r="AG146" s="208"/>
    </row>
    <row r="147" spans="1:33" ht="29.25" customHeight="1" x14ac:dyDescent="0.3">
      <c r="A147" s="30"/>
      <c r="B147" s="40"/>
      <c r="C147" s="41"/>
      <c r="D147" s="42"/>
      <c r="E147" s="45"/>
      <c r="F147" s="42"/>
      <c r="G147" s="38"/>
      <c r="H147" s="62"/>
      <c r="I147" s="104">
        <v>2</v>
      </c>
      <c r="J147" s="967" t="s">
        <v>26</v>
      </c>
      <c r="K147" s="968"/>
      <c r="L147" s="753"/>
      <c r="M147" s="418"/>
      <c r="N147" s="152"/>
      <c r="O147" s="153"/>
      <c r="P147" s="457">
        <f t="shared" ref="P147:P149" si="41">N147+O147</f>
        <v>0</v>
      </c>
      <c r="Q147" s="457"/>
      <c r="R147" s="436"/>
      <c r="S147" s="436"/>
      <c r="T147" s="436"/>
      <c r="U147" s="436"/>
      <c r="V147" s="436"/>
      <c r="W147" s="436">
        <f t="shared" si="33"/>
        <v>0</v>
      </c>
      <c r="X147" s="436">
        <f t="shared" si="34"/>
        <v>0</v>
      </c>
      <c r="Y147" s="436">
        <f t="shared" si="35"/>
        <v>0</v>
      </c>
      <c r="Z147" s="436">
        <f t="shared" si="36"/>
        <v>0</v>
      </c>
      <c r="AA147" s="436">
        <f t="shared" si="37"/>
        <v>0</v>
      </c>
      <c r="AB147" s="436">
        <f t="shared" si="38"/>
        <v>0</v>
      </c>
      <c r="AC147" s="436">
        <f t="shared" si="39"/>
        <v>0</v>
      </c>
      <c r="AD147" s="153"/>
      <c r="AE147" s="152"/>
      <c r="AF147" s="149" t="s">
        <v>224</v>
      </c>
      <c r="AG147" s="188"/>
    </row>
    <row r="148" spans="1:33" ht="32.25" customHeight="1" x14ac:dyDescent="0.3">
      <c r="A148" s="30"/>
      <c r="B148" s="40"/>
      <c r="C148" s="41"/>
      <c r="D148" s="42"/>
      <c r="E148" s="45"/>
      <c r="F148" s="42"/>
      <c r="G148" s="20"/>
      <c r="H148" s="62"/>
      <c r="I148" s="104">
        <v>3</v>
      </c>
      <c r="J148" s="967" t="s">
        <v>217</v>
      </c>
      <c r="K148" s="968"/>
      <c r="L148" s="753"/>
      <c r="M148" s="418"/>
      <c r="N148" s="152"/>
      <c r="O148" s="153"/>
      <c r="P148" s="457">
        <f t="shared" si="41"/>
        <v>0</v>
      </c>
      <c r="Q148" s="457"/>
      <c r="R148" s="436"/>
      <c r="S148" s="436"/>
      <c r="T148" s="436"/>
      <c r="U148" s="436"/>
      <c r="V148" s="436"/>
      <c r="W148" s="436">
        <f t="shared" si="33"/>
        <v>0</v>
      </c>
      <c r="X148" s="436">
        <f t="shared" si="34"/>
        <v>0</v>
      </c>
      <c r="Y148" s="436">
        <f t="shared" si="35"/>
        <v>0</v>
      </c>
      <c r="Z148" s="436">
        <f t="shared" si="36"/>
        <v>0</v>
      </c>
      <c r="AA148" s="436">
        <f t="shared" si="37"/>
        <v>0</v>
      </c>
      <c r="AB148" s="436">
        <f t="shared" si="38"/>
        <v>0</v>
      </c>
      <c r="AC148" s="436">
        <f t="shared" si="39"/>
        <v>0</v>
      </c>
      <c r="AD148" s="153"/>
      <c r="AE148" s="152"/>
      <c r="AF148" s="149" t="s">
        <v>219</v>
      </c>
      <c r="AG148" s="188"/>
    </row>
    <row r="149" spans="1:33" ht="30" customHeight="1" x14ac:dyDescent="0.3">
      <c r="A149" s="30"/>
      <c r="B149" s="40"/>
      <c r="C149" s="41"/>
      <c r="D149" s="42"/>
      <c r="E149" s="45"/>
      <c r="F149" s="42"/>
      <c r="G149" s="20"/>
      <c r="H149" s="62"/>
      <c r="I149" s="104">
        <v>4</v>
      </c>
      <c r="J149" s="967" t="s">
        <v>422</v>
      </c>
      <c r="K149" s="968"/>
      <c r="L149" s="753"/>
      <c r="M149" s="418"/>
      <c r="N149" s="152"/>
      <c r="O149" s="153"/>
      <c r="P149" s="457">
        <f t="shared" si="41"/>
        <v>0</v>
      </c>
      <c r="Q149" s="457"/>
      <c r="R149" s="436"/>
      <c r="S149" s="436"/>
      <c r="T149" s="436"/>
      <c r="U149" s="436"/>
      <c r="V149" s="436"/>
      <c r="W149" s="436">
        <f t="shared" si="33"/>
        <v>0</v>
      </c>
      <c r="X149" s="436">
        <f t="shared" si="34"/>
        <v>0</v>
      </c>
      <c r="Y149" s="436">
        <f t="shared" si="35"/>
        <v>0</v>
      </c>
      <c r="Z149" s="436">
        <f t="shared" si="36"/>
        <v>0</v>
      </c>
      <c r="AA149" s="436">
        <f t="shared" si="37"/>
        <v>0</v>
      </c>
      <c r="AB149" s="436">
        <f t="shared" si="38"/>
        <v>0</v>
      </c>
      <c r="AC149" s="436">
        <f t="shared" si="39"/>
        <v>0</v>
      </c>
      <c r="AD149" s="153"/>
      <c r="AE149" s="152"/>
      <c r="AF149" s="149" t="s">
        <v>423</v>
      </c>
      <c r="AG149" s="188"/>
    </row>
    <row r="150" spans="1:33" ht="23.45" customHeight="1" x14ac:dyDescent="0.3">
      <c r="A150" s="30"/>
      <c r="B150" s="40"/>
      <c r="C150" s="41"/>
      <c r="D150" s="42"/>
      <c r="E150" s="45"/>
      <c r="F150" s="42"/>
      <c r="G150" s="154"/>
      <c r="H150" s="47"/>
      <c r="I150" s="29"/>
      <c r="J150" s="312"/>
      <c r="K150" s="313"/>
      <c r="L150" s="835"/>
      <c r="M150" s="418"/>
      <c r="N150" s="152"/>
      <c r="O150" s="153"/>
      <c r="P150" s="457">
        <f t="shared" si="32"/>
        <v>0</v>
      </c>
      <c r="Q150" s="457"/>
      <c r="R150" s="436"/>
      <c r="S150" s="436"/>
      <c r="T150" s="436"/>
      <c r="U150" s="436"/>
      <c r="V150" s="436"/>
      <c r="W150" s="436">
        <f t="shared" si="33"/>
        <v>0</v>
      </c>
      <c r="X150" s="436">
        <f t="shared" si="34"/>
        <v>0</v>
      </c>
      <c r="Y150" s="436">
        <f t="shared" si="35"/>
        <v>0</v>
      </c>
      <c r="Z150" s="436">
        <f t="shared" si="36"/>
        <v>0</v>
      </c>
      <c r="AA150" s="436">
        <f t="shared" si="37"/>
        <v>0</v>
      </c>
      <c r="AB150" s="436">
        <f t="shared" si="38"/>
        <v>0</v>
      </c>
      <c r="AC150" s="436">
        <f t="shared" si="39"/>
        <v>0</v>
      </c>
      <c r="AD150" s="153"/>
      <c r="AE150" s="152"/>
      <c r="AF150" s="175"/>
      <c r="AG150" s="188"/>
    </row>
    <row r="151" spans="1:33" ht="23.45" customHeight="1" x14ac:dyDescent="0.25">
      <c r="A151" s="30"/>
      <c r="B151" s="40"/>
      <c r="C151" s="41"/>
      <c r="D151" s="42"/>
      <c r="E151" s="45"/>
      <c r="F151" s="42"/>
      <c r="G151" s="154"/>
      <c r="H151" s="47"/>
      <c r="I151" s="1210" t="s">
        <v>27</v>
      </c>
      <c r="J151" s="1211"/>
      <c r="K151" s="1212"/>
      <c r="L151" s="836"/>
      <c r="M151" s="418"/>
      <c r="N151" s="152"/>
      <c r="O151" s="153"/>
      <c r="P151" s="457">
        <f t="shared" si="32"/>
        <v>0</v>
      </c>
      <c r="Q151" s="457"/>
      <c r="R151" s="436"/>
      <c r="S151" s="436"/>
      <c r="T151" s="436"/>
      <c r="U151" s="436"/>
      <c r="V151" s="436"/>
      <c r="W151" s="436">
        <f t="shared" si="33"/>
        <v>0</v>
      </c>
      <c r="X151" s="436">
        <f t="shared" si="34"/>
        <v>0</v>
      </c>
      <c r="Y151" s="436">
        <f t="shared" si="35"/>
        <v>0</v>
      </c>
      <c r="Z151" s="436">
        <f t="shared" si="36"/>
        <v>0</v>
      </c>
      <c r="AA151" s="436">
        <f t="shared" si="37"/>
        <v>0</v>
      </c>
      <c r="AB151" s="436">
        <f t="shared" si="38"/>
        <v>0</v>
      </c>
      <c r="AC151" s="436">
        <f t="shared" si="39"/>
        <v>0</v>
      </c>
      <c r="AD151" s="153"/>
      <c r="AE151" s="152"/>
      <c r="AF151" s="149"/>
      <c r="AG151" s="188"/>
    </row>
    <row r="152" spans="1:33" ht="23.45" customHeight="1" x14ac:dyDescent="0.3">
      <c r="A152" s="30"/>
      <c r="B152" s="40"/>
      <c r="C152" s="41"/>
      <c r="D152" s="42"/>
      <c r="E152" s="45"/>
      <c r="F152" s="42"/>
      <c r="G152" s="154"/>
      <c r="H152" s="47"/>
      <c r="I152" s="314"/>
      <c r="J152" s="1289" t="s">
        <v>518</v>
      </c>
      <c r="K152" s="1290"/>
      <c r="L152" s="834"/>
      <c r="M152" s="418"/>
      <c r="N152" s="152"/>
      <c r="O152" s="153"/>
      <c r="P152" s="457">
        <f t="shared" si="32"/>
        <v>0</v>
      </c>
      <c r="Q152" s="457"/>
      <c r="R152" s="436"/>
      <c r="S152" s="436"/>
      <c r="T152" s="436"/>
      <c r="U152" s="436"/>
      <c r="V152" s="436"/>
      <c r="W152" s="436">
        <f t="shared" si="33"/>
        <v>0</v>
      </c>
      <c r="X152" s="436">
        <f t="shared" si="34"/>
        <v>0</v>
      </c>
      <c r="Y152" s="436">
        <f t="shared" si="35"/>
        <v>0</v>
      </c>
      <c r="Z152" s="436">
        <f t="shared" si="36"/>
        <v>0</v>
      </c>
      <c r="AA152" s="436">
        <f t="shared" si="37"/>
        <v>0</v>
      </c>
      <c r="AB152" s="436">
        <f t="shared" si="38"/>
        <v>0</v>
      </c>
      <c r="AC152" s="436">
        <f t="shared" si="39"/>
        <v>0</v>
      </c>
      <c r="AD152" s="153"/>
      <c r="AE152" s="152"/>
      <c r="AF152" s="149"/>
      <c r="AG152" s="188"/>
    </row>
    <row r="153" spans="1:33" ht="23.45" customHeight="1" x14ac:dyDescent="0.3">
      <c r="A153" s="30"/>
      <c r="B153" s="40"/>
      <c r="C153" s="41"/>
      <c r="D153" s="42"/>
      <c r="E153" s="45"/>
      <c r="F153" s="42"/>
      <c r="G153" s="154"/>
      <c r="H153" s="47"/>
      <c r="I153" s="29">
        <v>1</v>
      </c>
      <c r="J153" s="1200" t="s">
        <v>519</v>
      </c>
      <c r="K153" s="1201"/>
      <c r="L153" s="833"/>
      <c r="M153" s="418"/>
      <c r="N153" s="152"/>
      <c r="O153" s="153"/>
      <c r="P153" s="457">
        <f t="shared" si="32"/>
        <v>0</v>
      </c>
      <c r="Q153" s="457"/>
      <c r="R153" s="436"/>
      <c r="S153" s="436"/>
      <c r="T153" s="436"/>
      <c r="U153" s="436"/>
      <c r="V153" s="436"/>
      <c r="W153" s="436">
        <f t="shared" si="33"/>
        <v>0</v>
      </c>
      <c r="X153" s="436">
        <f t="shared" si="34"/>
        <v>0</v>
      </c>
      <c r="Y153" s="436">
        <f t="shared" si="35"/>
        <v>0</v>
      </c>
      <c r="Z153" s="436">
        <f t="shared" si="36"/>
        <v>0</v>
      </c>
      <c r="AA153" s="436">
        <f t="shared" si="37"/>
        <v>0</v>
      </c>
      <c r="AB153" s="436">
        <f t="shared" si="38"/>
        <v>0</v>
      </c>
      <c r="AC153" s="436">
        <f t="shared" si="39"/>
        <v>0</v>
      </c>
      <c r="AD153" s="153"/>
      <c r="AE153" s="152"/>
      <c r="AF153" s="175"/>
      <c r="AG153" s="188"/>
    </row>
    <row r="154" spans="1:33" ht="23.45" customHeight="1" x14ac:dyDescent="0.3">
      <c r="A154" s="30"/>
      <c r="B154" s="40"/>
      <c r="C154" s="41"/>
      <c r="D154" s="42"/>
      <c r="E154" s="45"/>
      <c r="F154" s="42"/>
      <c r="G154" s="154"/>
      <c r="H154" s="47"/>
      <c r="I154" s="29">
        <v>2</v>
      </c>
      <c r="J154" s="1200" t="s">
        <v>520</v>
      </c>
      <c r="K154" s="1201"/>
      <c r="L154" s="833"/>
      <c r="M154" s="418"/>
      <c r="N154" s="152"/>
      <c r="O154" s="153"/>
      <c r="P154" s="457">
        <f t="shared" si="32"/>
        <v>0</v>
      </c>
      <c r="Q154" s="457"/>
      <c r="R154" s="436"/>
      <c r="S154" s="436"/>
      <c r="T154" s="436"/>
      <c r="U154" s="436"/>
      <c r="V154" s="436"/>
      <c r="W154" s="436">
        <f t="shared" si="33"/>
        <v>0</v>
      </c>
      <c r="X154" s="436">
        <f t="shared" si="34"/>
        <v>0</v>
      </c>
      <c r="Y154" s="436">
        <f t="shared" si="35"/>
        <v>0</v>
      </c>
      <c r="Z154" s="436">
        <f t="shared" si="36"/>
        <v>0</v>
      </c>
      <c r="AA154" s="436">
        <f t="shared" si="37"/>
        <v>0</v>
      </c>
      <c r="AB154" s="436">
        <f t="shared" si="38"/>
        <v>0</v>
      </c>
      <c r="AC154" s="436">
        <f t="shared" si="39"/>
        <v>0</v>
      </c>
      <c r="AD154" s="153"/>
      <c r="AE154" s="152"/>
      <c r="AF154" s="175"/>
      <c r="AG154" s="188"/>
    </row>
    <row r="155" spans="1:33" ht="23.45" customHeight="1" x14ac:dyDescent="0.3">
      <c r="A155" s="30"/>
      <c r="B155" s="40"/>
      <c r="C155" s="41"/>
      <c r="D155" s="42"/>
      <c r="E155" s="45"/>
      <c r="F155" s="42"/>
      <c r="G155" s="154"/>
      <c r="H155" s="47"/>
      <c r="I155" s="29">
        <v>3</v>
      </c>
      <c r="J155" s="1200" t="s">
        <v>521</v>
      </c>
      <c r="K155" s="1201"/>
      <c r="L155" s="833"/>
      <c r="M155" s="418"/>
      <c r="N155" s="152"/>
      <c r="O155" s="153"/>
      <c r="P155" s="457">
        <f t="shared" si="32"/>
        <v>0</v>
      </c>
      <c r="Q155" s="457"/>
      <c r="R155" s="436"/>
      <c r="S155" s="436"/>
      <c r="T155" s="436"/>
      <c r="U155" s="436"/>
      <c r="V155" s="436"/>
      <c r="W155" s="436">
        <f t="shared" si="33"/>
        <v>0</v>
      </c>
      <c r="X155" s="436">
        <f t="shared" si="34"/>
        <v>0</v>
      </c>
      <c r="Y155" s="436">
        <f t="shared" si="35"/>
        <v>0</v>
      </c>
      <c r="Z155" s="436">
        <f t="shared" si="36"/>
        <v>0</v>
      </c>
      <c r="AA155" s="436">
        <f t="shared" si="37"/>
        <v>0</v>
      </c>
      <c r="AB155" s="436">
        <f t="shared" si="38"/>
        <v>0</v>
      </c>
      <c r="AC155" s="436">
        <f t="shared" si="39"/>
        <v>0</v>
      </c>
      <c r="AD155" s="153"/>
      <c r="AE155" s="152"/>
      <c r="AF155" s="175"/>
      <c r="AG155" s="188"/>
    </row>
    <row r="156" spans="1:33" ht="23.45" customHeight="1" x14ac:dyDescent="0.3">
      <c r="A156" s="30"/>
      <c r="B156" s="40"/>
      <c r="C156" s="41"/>
      <c r="D156" s="42"/>
      <c r="E156" s="45"/>
      <c r="F156" s="42"/>
      <c r="G156" s="154"/>
      <c r="H156" s="47"/>
      <c r="I156" s="29">
        <v>4</v>
      </c>
      <c r="J156" s="1200" t="s">
        <v>522</v>
      </c>
      <c r="K156" s="1201"/>
      <c r="L156" s="833"/>
      <c r="M156" s="418">
        <v>1</v>
      </c>
      <c r="N156" s="152"/>
      <c r="O156" s="153"/>
      <c r="P156" s="457">
        <f t="shared" si="32"/>
        <v>0</v>
      </c>
      <c r="Q156" s="457"/>
      <c r="R156" s="436"/>
      <c r="S156" s="436"/>
      <c r="T156" s="436"/>
      <c r="U156" s="436"/>
      <c r="V156" s="436"/>
      <c r="W156" s="436">
        <f t="shared" si="33"/>
        <v>1</v>
      </c>
      <c r="X156" s="436">
        <f t="shared" si="34"/>
        <v>1</v>
      </c>
      <c r="Y156" s="436">
        <f t="shared" si="35"/>
        <v>1</v>
      </c>
      <c r="Z156" s="436">
        <f t="shared" si="36"/>
        <v>1</v>
      </c>
      <c r="AA156" s="436">
        <f t="shared" si="37"/>
        <v>1</v>
      </c>
      <c r="AB156" s="436">
        <f t="shared" si="38"/>
        <v>0</v>
      </c>
      <c r="AC156" s="436">
        <f t="shared" si="39"/>
        <v>1</v>
      </c>
      <c r="AD156" s="153"/>
      <c r="AE156" s="152"/>
      <c r="AF156" s="175"/>
      <c r="AG156" s="188"/>
    </row>
    <row r="157" spans="1:33" ht="23.45" customHeight="1" x14ac:dyDescent="0.3">
      <c r="A157" s="30"/>
      <c r="B157" s="40"/>
      <c r="C157" s="41"/>
      <c r="D157" s="42"/>
      <c r="E157" s="45"/>
      <c r="F157" s="42"/>
      <c r="G157" s="154"/>
      <c r="H157" s="47"/>
      <c r="I157" s="29">
        <v>5</v>
      </c>
      <c r="J157" s="1200" t="s">
        <v>523</v>
      </c>
      <c r="K157" s="1201"/>
      <c r="L157" s="833"/>
      <c r="M157" s="418"/>
      <c r="N157" s="152"/>
      <c r="O157" s="153"/>
      <c r="P157" s="457">
        <f t="shared" si="32"/>
        <v>0</v>
      </c>
      <c r="Q157" s="457"/>
      <c r="R157" s="436"/>
      <c r="S157" s="436"/>
      <c r="T157" s="436"/>
      <c r="U157" s="436"/>
      <c r="V157" s="436"/>
      <c r="W157" s="436">
        <f t="shared" si="33"/>
        <v>0</v>
      </c>
      <c r="X157" s="436">
        <f t="shared" si="34"/>
        <v>0</v>
      </c>
      <c r="Y157" s="436">
        <f t="shared" si="35"/>
        <v>0</v>
      </c>
      <c r="Z157" s="436">
        <f t="shared" si="36"/>
        <v>0</v>
      </c>
      <c r="AA157" s="436">
        <f t="shared" si="37"/>
        <v>0</v>
      </c>
      <c r="AB157" s="436">
        <f t="shared" si="38"/>
        <v>0</v>
      </c>
      <c r="AC157" s="436">
        <f t="shared" si="39"/>
        <v>0</v>
      </c>
      <c r="AD157" s="153"/>
      <c r="AE157" s="152"/>
      <c r="AF157" s="175"/>
      <c r="AG157" s="188"/>
    </row>
    <row r="158" spans="1:33" ht="23.45" customHeight="1" x14ac:dyDescent="0.3">
      <c r="A158" s="30"/>
      <c r="B158" s="40"/>
      <c r="C158" s="41"/>
      <c r="D158" s="42"/>
      <c r="E158" s="45"/>
      <c r="F158" s="42"/>
      <c r="G158" s="154"/>
      <c r="H158" s="47"/>
      <c r="I158" s="29">
        <v>6</v>
      </c>
      <c r="J158" s="1200" t="s">
        <v>524</v>
      </c>
      <c r="K158" s="1201"/>
      <c r="L158" s="833"/>
      <c r="M158" s="418"/>
      <c r="N158" s="152"/>
      <c r="O158" s="153"/>
      <c r="P158" s="457">
        <f t="shared" si="32"/>
        <v>0</v>
      </c>
      <c r="Q158" s="457"/>
      <c r="R158" s="436"/>
      <c r="S158" s="436"/>
      <c r="T158" s="436"/>
      <c r="U158" s="436"/>
      <c r="V158" s="436"/>
      <c r="W158" s="436">
        <f t="shared" si="33"/>
        <v>0</v>
      </c>
      <c r="X158" s="436">
        <f t="shared" si="34"/>
        <v>0</v>
      </c>
      <c r="Y158" s="436">
        <f t="shared" si="35"/>
        <v>0</v>
      </c>
      <c r="Z158" s="436">
        <f t="shared" si="36"/>
        <v>0</v>
      </c>
      <c r="AA158" s="436">
        <f t="shared" si="37"/>
        <v>0</v>
      </c>
      <c r="AB158" s="436">
        <f t="shared" si="38"/>
        <v>0</v>
      </c>
      <c r="AC158" s="436">
        <f t="shared" si="39"/>
        <v>0</v>
      </c>
      <c r="AD158" s="153"/>
      <c r="AE158" s="152"/>
      <c r="AF158" s="149"/>
      <c r="AG158" s="188"/>
    </row>
    <row r="159" spans="1:33" ht="33" customHeight="1" x14ac:dyDescent="0.3">
      <c r="A159" s="30"/>
      <c r="B159" s="40"/>
      <c r="C159" s="41"/>
      <c r="D159" s="42"/>
      <c r="E159" s="45"/>
      <c r="F159" s="42"/>
      <c r="G159" s="154"/>
      <c r="H159" s="47"/>
      <c r="I159" s="29">
        <v>7</v>
      </c>
      <c r="J159" s="1115" t="s">
        <v>525</v>
      </c>
      <c r="K159" s="1117"/>
      <c r="L159" s="795"/>
      <c r="M159" s="418"/>
      <c r="N159" s="152"/>
      <c r="O159" s="153"/>
      <c r="P159" s="457">
        <f t="shared" si="32"/>
        <v>0</v>
      </c>
      <c r="Q159" s="457"/>
      <c r="R159" s="436"/>
      <c r="S159" s="436"/>
      <c r="T159" s="436"/>
      <c r="U159" s="436"/>
      <c r="V159" s="436"/>
      <c r="W159" s="436">
        <f t="shared" si="33"/>
        <v>0</v>
      </c>
      <c r="X159" s="436">
        <f t="shared" si="34"/>
        <v>0</v>
      </c>
      <c r="Y159" s="436">
        <f t="shared" si="35"/>
        <v>0</v>
      </c>
      <c r="Z159" s="436">
        <f t="shared" si="36"/>
        <v>0</v>
      </c>
      <c r="AA159" s="436">
        <f t="shared" si="37"/>
        <v>0</v>
      </c>
      <c r="AB159" s="436">
        <f t="shared" si="38"/>
        <v>0</v>
      </c>
      <c r="AC159" s="436">
        <f t="shared" si="39"/>
        <v>0</v>
      </c>
      <c r="AD159" s="153"/>
      <c r="AE159" s="152"/>
      <c r="AF159" s="149"/>
      <c r="AG159" s="188"/>
    </row>
    <row r="160" spans="1:33" ht="23.45" customHeight="1" x14ac:dyDescent="0.3">
      <c r="A160" s="30"/>
      <c r="B160" s="40"/>
      <c r="C160" s="41"/>
      <c r="D160" s="42"/>
      <c r="E160" s="45"/>
      <c r="F160" s="42"/>
      <c r="G160" s="154"/>
      <c r="H160" s="47"/>
      <c r="I160" s="29">
        <v>8</v>
      </c>
      <c r="J160" s="1115" t="s">
        <v>526</v>
      </c>
      <c r="K160" s="1117"/>
      <c r="L160" s="795"/>
      <c r="M160" s="418"/>
      <c r="N160" s="152"/>
      <c r="O160" s="153"/>
      <c r="P160" s="457">
        <f t="shared" si="32"/>
        <v>0</v>
      </c>
      <c r="Q160" s="457"/>
      <c r="R160" s="436"/>
      <c r="S160" s="436"/>
      <c r="T160" s="436"/>
      <c r="U160" s="436"/>
      <c r="V160" s="436"/>
      <c r="W160" s="436">
        <f t="shared" si="33"/>
        <v>0</v>
      </c>
      <c r="X160" s="436">
        <f t="shared" si="34"/>
        <v>0</v>
      </c>
      <c r="Y160" s="436">
        <f t="shared" si="35"/>
        <v>0</v>
      </c>
      <c r="Z160" s="436">
        <f t="shared" si="36"/>
        <v>0</v>
      </c>
      <c r="AA160" s="436">
        <f t="shared" si="37"/>
        <v>0</v>
      </c>
      <c r="AB160" s="436">
        <f t="shared" si="38"/>
        <v>0</v>
      </c>
      <c r="AC160" s="436">
        <f t="shared" si="39"/>
        <v>0</v>
      </c>
      <c r="AD160" s="153"/>
      <c r="AE160" s="152"/>
      <c r="AF160" s="175"/>
      <c r="AG160" s="188"/>
    </row>
    <row r="161" spans="1:33" ht="23.45" customHeight="1" x14ac:dyDescent="0.3">
      <c r="A161" s="30"/>
      <c r="B161" s="40"/>
      <c r="C161" s="41"/>
      <c r="D161" s="42"/>
      <c r="E161" s="45"/>
      <c r="F161" s="42"/>
      <c r="G161" s="154"/>
      <c r="H161" s="47"/>
      <c r="I161" s="29">
        <v>9</v>
      </c>
      <c r="J161" s="1200" t="s">
        <v>527</v>
      </c>
      <c r="K161" s="1201"/>
      <c r="L161" s="833"/>
      <c r="M161" s="418"/>
      <c r="N161" s="152"/>
      <c r="O161" s="153"/>
      <c r="P161" s="457"/>
      <c r="Q161" s="457"/>
      <c r="R161" s="436"/>
      <c r="S161" s="436"/>
      <c r="T161" s="436"/>
      <c r="U161" s="436"/>
      <c r="V161" s="436"/>
      <c r="W161" s="436">
        <f t="shared" si="33"/>
        <v>0</v>
      </c>
      <c r="X161" s="436">
        <f t="shared" si="34"/>
        <v>0</v>
      </c>
      <c r="Y161" s="436">
        <f t="shared" si="35"/>
        <v>0</v>
      </c>
      <c r="Z161" s="436">
        <f t="shared" si="36"/>
        <v>0</v>
      </c>
      <c r="AA161" s="436">
        <f t="shared" si="37"/>
        <v>0</v>
      </c>
      <c r="AB161" s="436">
        <f t="shared" si="38"/>
        <v>0</v>
      </c>
      <c r="AC161" s="436">
        <f t="shared" si="39"/>
        <v>0</v>
      </c>
      <c r="AD161" s="153"/>
      <c r="AE161" s="152"/>
      <c r="AF161" s="175"/>
      <c r="AG161" s="188"/>
    </row>
    <row r="162" spans="1:33" ht="23.45" customHeight="1" x14ac:dyDescent="0.3">
      <c r="A162" s="30"/>
      <c r="B162" s="40"/>
      <c r="C162" s="41"/>
      <c r="D162" s="42"/>
      <c r="E162" s="45"/>
      <c r="F162" s="42"/>
      <c r="G162" s="154"/>
      <c r="H162" s="47"/>
      <c r="I162" s="29">
        <v>10</v>
      </c>
      <c r="J162" s="1200" t="s">
        <v>528</v>
      </c>
      <c r="K162" s="1201"/>
      <c r="L162" s="711"/>
      <c r="M162" s="450"/>
      <c r="N162" s="177"/>
      <c r="O162" s="178"/>
      <c r="P162" s="479"/>
      <c r="Q162" s="479"/>
      <c r="R162" s="481"/>
      <c r="S162" s="481"/>
      <c r="T162" s="481"/>
      <c r="U162" s="481"/>
      <c r="V162" s="481"/>
      <c r="W162" s="436">
        <f t="shared" si="33"/>
        <v>0</v>
      </c>
      <c r="X162" s="436">
        <f t="shared" si="34"/>
        <v>0</v>
      </c>
      <c r="Y162" s="436">
        <f t="shared" si="35"/>
        <v>0</v>
      </c>
      <c r="Z162" s="436">
        <f t="shared" si="36"/>
        <v>0</v>
      </c>
      <c r="AA162" s="436">
        <f t="shared" si="37"/>
        <v>0</v>
      </c>
      <c r="AB162" s="436">
        <f t="shared" si="38"/>
        <v>0</v>
      </c>
      <c r="AC162" s="436">
        <f t="shared" si="39"/>
        <v>0</v>
      </c>
      <c r="AD162" s="178"/>
      <c r="AE162" s="177"/>
      <c r="AF162" s="180"/>
      <c r="AG162" s="208"/>
    </row>
    <row r="163" spans="1:33" ht="23.45" customHeight="1" x14ac:dyDescent="0.3">
      <c r="A163" s="30"/>
      <c r="B163" s="40"/>
      <c r="C163" s="41"/>
      <c r="D163" s="42"/>
      <c r="E163" s="45"/>
      <c r="F163" s="42"/>
      <c r="G163" s="154"/>
      <c r="H163" s="47"/>
      <c r="I163" s="29">
        <v>11</v>
      </c>
      <c r="J163" s="1200" t="s">
        <v>529</v>
      </c>
      <c r="K163" s="1201"/>
      <c r="L163" s="833"/>
      <c r="M163" s="418">
        <v>1</v>
      </c>
      <c r="N163" s="152"/>
      <c r="O163" s="153"/>
      <c r="P163" s="457">
        <f t="shared" si="32"/>
        <v>0</v>
      </c>
      <c r="Q163" s="457"/>
      <c r="R163" s="436"/>
      <c r="S163" s="436"/>
      <c r="T163" s="436"/>
      <c r="U163" s="436"/>
      <c r="V163" s="436"/>
      <c r="W163" s="436">
        <f t="shared" si="33"/>
        <v>1</v>
      </c>
      <c r="X163" s="436">
        <f t="shared" si="34"/>
        <v>1</v>
      </c>
      <c r="Y163" s="436">
        <f t="shared" si="35"/>
        <v>1</v>
      </c>
      <c r="Z163" s="436">
        <f t="shared" si="36"/>
        <v>1</v>
      </c>
      <c r="AA163" s="436">
        <f t="shared" si="37"/>
        <v>1</v>
      </c>
      <c r="AB163" s="436">
        <f t="shared" si="38"/>
        <v>0</v>
      </c>
      <c r="AC163" s="436">
        <f t="shared" si="39"/>
        <v>1</v>
      </c>
      <c r="AD163" s="153"/>
      <c r="AE163" s="152"/>
      <c r="AF163" s="175"/>
      <c r="AG163" s="188"/>
    </row>
    <row r="164" spans="1:33" ht="23.45" customHeight="1" x14ac:dyDescent="0.3">
      <c r="A164" s="30"/>
      <c r="B164" s="40"/>
      <c r="C164" s="41"/>
      <c r="D164" s="42"/>
      <c r="E164" s="45"/>
      <c r="F164" s="42"/>
      <c r="G164" s="154"/>
      <c r="H164" s="47"/>
      <c r="I164" s="29">
        <v>12</v>
      </c>
      <c r="J164" s="1200" t="s">
        <v>530</v>
      </c>
      <c r="K164" s="1201"/>
      <c r="L164" s="833"/>
      <c r="M164" s="418"/>
      <c r="N164" s="152"/>
      <c r="O164" s="153"/>
      <c r="P164" s="457">
        <f t="shared" si="32"/>
        <v>0</v>
      </c>
      <c r="Q164" s="457"/>
      <c r="R164" s="436"/>
      <c r="S164" s="436"/>
      <c r="T164" s="436"/>
      <c r="U164" s="436"/>
      <c r="V164" s="436"/>
      <c r="W164" s="436">
        <f t="shared" si="33"/>
        <v>0</v>
      </c>
      <c r="X164" s="436">
        <f t="shared" si="34"/>
        <v>0</v>
      </c>
      <c r="Y164" s="436">
        <f t="shared" si="35"/>
        <v>0</v>
      </c>
      <c r="Z164" s="436">
        <f t="shared" si="36"/>
        <v>0</v>
      </c>
      <c r="AA164" s="436">
        <f t="shared" si="37"/>
        <v>0</v>
      </c>
      <c r="AB164" s="436">
        <f t="shared" si="38"/>
        <v>0</v>
      </c>
      <c r="AC164" s="436">
        <f t="shared" si="39"/>
        <v>0</v>
      </c>
      <c r="AD164" s="153"/>
      <c r="AE164" s="152"/>
      <c r="AF164" s="175"/>
      <c r="AG164" s="188"/>
    </row>
    <row r="165" spans="1:33" ht="23.45" customHeight="1" x14ac:dyDescent="0.3">
      <c r="A165" s="30"/>
      <c r="B165" s="40"/>
      <c r="C165" s="41"/>
      <c r="D165" s="42"/>
      <c r="E165" s="45"/>
      <c r="F165" s="42"/>
      <c r="G165" s="154"/>
      <c r="H165" s="47"/>
      <c r="I165" s="29">
        <v>13</v>
      </c>
      <c r="J165" s="1200" t="s">
        <v>531</v>
      </c>
      <c r="K165" s="1201"/>
      <c r="L165" s="833"/>
      <c r="M165" s="418"/>
      <c r="N165" s="152"/>
      <c r="O165" s="153"/>
      <c r="P165" s="457">
        <f t="shared" si="32"/>
        <v>0</v>
      </c>
      <c r="Q165" s="457"/>
      <c r="R165" s="436"/>
      <c r="S165" s="436"/>
      <c r="T165" s="436"/>
      <c r="U165" s="436"/>
      <c r="V165" s="436"/>
      <c r="W165" s="436">
        <f t="shared" si="33"/>
        <v>0</v>
      </c>
      <c r="X165" s="436">
        <f t="shared" si="34"/>
        <v>0</v>
      </c>
      <c r="Y165" s="436">
        <f t="shared" si="35"/>
        <v>0</v>
      </c>
      <c r="Z165" s="436">
        <f t="shared" si="36"/>
        <v>0</v>
      </c>
      <c r="AA165" s="436">
        <f t="shared" si="37"/>
        <v>0</v>
      </c>
      <c r="AB165" s="436">
        <f t="shared" si="38"/>
        <v>0</v>
      </c>
      <c r="AC165" s="436">
        <f t="shared" si="39"/>
        <v>0</v>
      </c>
      <c r="AD165" s="153"/>
      <c r="AE165" s="152"/>
      <c r="AF165" s="149"/>
      <c r="AG165" s="188"/>
    </row>
    <row r="166" spans="1:33" ht="23.45" customHeight="1" x14ac:dyDescent="0.3">
      <c r="A166" s="30"/>
      <c r="B166" s="40"/>
      <c r="C166" s="41"/>
      <c r="D166" s="42"/>
      <c r="E166" s="45"/>
      <c r="F166" s="42"/>
      <c r="G166" s="154"/>
      <c r="H166" s="47"/>
      <c r="I166" s="29">
        <v>14</v>
      </c>
      <c r="J166" s="1200" t="s">
        <v>532</v>
      </c>
      <c r="K166" s="1201"/>
      <c r="L166" s="833"/>
      <c r="M166" s="418"/>
      <c r="N166" s="152"/>
      <c r="O166" s="153"/>
      <c r="P166" s="457">
        <f t="shared" si="32"/>
        <v>0</v>
      </c>
      <c r="Q166" s="457"/>
      <c r="R166" s="436"/>
      <c r="S166" s="436"/>
      <c r="T166" s="436"/>
      <c r="U166" s="436"/>
      <c r="V166" s="436"/>
      <c r="W166" s="436">
        <f t="shared" si="33"/>
        <v>0</v>
      </c>
      <c r="X166" s="436">
        <f t="shared" si="34"/>
        <v>0</v>
      </c>
      <c r="Y166" s="436">
        <f t="shared" si="35"/>
        <v>0</v>
      </c>
      <c r="Z166" s="436">
        <f t="shared" si="36"/>
        <v>0</v>
      </c>
      <c r="AA166" s="436">
        <f t="shared" si="37"/>
        <v>0</v>
      </c>
      <c r="AB166" s="436">
        <f t="shared" si="38"/>
        <v>0</v>
      </c>
      <c r="AC166" s="436">
        <f t="shared" si="39"/>
        <v>0</v>
      </c>
      <c r="AD166" s="153"/>
      <c r="AE166" s="152"/>
      <c r="AF166" s="149"/>
      <c r="AG166" s="188"/>
    </row>
    <row r="167" spans="1:33" ht="16.5" x14ac:dyDescent="0.3">
      <c r="A167" s="30"/>
      <c r="B167" s="40"/>
      <c r="C167" s="41"/>
      <c r="D167" s="42"/>
      <c r="E167" s="45"/>
      <c r="F167" s="42"/>
      <c r="G167" s="154"/>
      <c r="H167" s="47"/>
      <c r="I167" s="29">
        <v>15</v>
      </c>
      <c r="J167" s="1200" t="s">
        <v>533</v>
      </c>
      <c r="K167" s="1201"/>
      <c r="L167" s="833"/>
      <c r="M167" s="418"/>
      <c r="N167" s="152"/>
      <c r="O167" s="153"/>
      <c r="P167" s="457">
        <f t="shared" si="32"/>
        <v>0</v>
      </c>
      <c r="Q167" s="457"/>
      <c r="R167" s="436"/>
      <c r="S167" s="436"/>
      <c r="T167" s="436"/>
      <c r="U167" s="436"/>
      <c r="V167" s="436"/>
      <c r="W167" s="436">
        <f t="shared" si="33"/>
        <v>0</v>
      </c>
      <c r="X167" s="436">
        <f t="shared" si="34"/>
        <v>0</v>
      </c>
      <c r="Y167" s="436">
        <f t="shared" si="35"/>
        <v>0</v>
      </c>
      <c r="Z167" s="436">
        <f t="shared" si="36"/>
        <v>0</v>
      </c>
      <c r="AA167" s="436">
        <f t="shared" si="37"/>
        <v>0</v>
      </c>
      <c r="AB167" s="436">
        <f t="shared" si="38"/>
        <v>0</v>
      </c>
      <c r="AC167" s="436">
        <f t="shared" si="39"/>
        <v>0</v>
      </c>
      <c r="AD167" s="153"/>
      <c r="AE167" s="152"/>
      <c r="AF167" s="175"/>
      <c r="AG167" s="188"/>
    </row>
    <row r="168" spans="1:33" ht="16.5" x14ac:dyDescent="0.3">
      <c r="A168" s="30"/>
      <c r="B168" s="40"/>
      <c r="C168" s="41"/>
      <c r="D168" s="42"/>
      <c r="E168" s="45"/>
      <c r="F168" s="42"/>
      <c r="G168" s="154"/>
      <c r="H168" s="47"/>
      <c r="I168" s="29">
        <v>16</v>
      </c>
      <c r="J168" s="1200" t="s">
        <v>534</v>
      </c>
      <c r="K168" s="1201"/>
      <c r="L168" s="833"/>
      <c r="M168" s="418"/>
      <c r="N168" s="152"/>
      <c r="O168" s="153"/>
      <c r="P168" s="457"/>
      <c r="Q168" s="457"/>
      <c r="R168" s="436"/>
      <c r="S168" s="436"/>
      <c r="T168" s="436"/>
      <c r="U168" s="436"/>
      <c r="V168" s="436"/>
      <c r="W168" s="436">
        <f t="shared" si="33"/>
        <v>0</v>
      </c>
      <c r="X168" s="436">
        <f t="shared" si="34"/>
        <v>0</v>
      </c>
      <c r="Y168" s="436">
        <f t="shared" si="35"/>
        <v>0</v>
      </c>
      <c r="Z168" s="436">
        <f t="shared" si="36"/>
        <v>0</v>
      </c>
      <c r="AA168" s="436">
        <f t="shared" si="37"/>
        <v>0</v>
      </c>
      <c r="AB168" s="436">
        <f t="shared" si="38"/>
        <v>0</v>
      </c>
      <c r="AC168" s="436">
        <f t="shared" si="39"/>
        <v>0</v>
      </c>
      <c r="AD168" s="153"/>
      <c r="AE168" s="152"/>
      <c r="AF168" s="175"/>
      <c r="AG168" s="188"/>
    </row>
    <row r="169" spans="1:33" ht="16.5" x14ac:dyDescent="0.3">
      <c r="A169" s="30"/>
      <c r="B169" s="40"/>
      <c r="C169" s="41"/>
      <c r="D169" s="42"/>
      <c r="E169" s="45"/>
      <c r="F169" s="42"/>
      <c r="G169" s="154"/>
      <c r="H169" s="47"/>
      <c r="I169" s="29">
        <v>17</v>
      </c>
      <c r="J169" s="1200" t="s">
        <v>535</v>
      </c>
      <c r="K169" s="1201"/>
      <c r="L169" s="833"/>
      <c r="M169" s="418"/>
      <c r="N169" s="152"/>
      <c r="O169" s="153"/>
      <c r="P169" s="457">
        <f t="shared" si="32"/>
        <v>0</v>
      </c>
      <c r="Q169" s="457"/>
      <c r="R169" s="436"/>
      <c r="S169" s="436"/>
      <c r="T169" s="436"/>
      <c r="U169" s="436"/>
      <c r="V169" s="436"/>
      <c r="W169" s="436">
        <f t="shared" si="33"/>
        <v>0</v>
      </c>
      <c r="X169" s="436">
        <f t="shared" si="34"/>
        <v>0</v>
      </c>
      <c r="Y169" s="436">
        <f t="shared" si="35"/>
        <v>0</v>
      </c>
      <c r="Z169" s="436">
        <f t="shared" si="36"/>
        <v>0</v>
      </c>
      <c r="AA169" s="436">
        <f t="shared" si="37"/>
        <v>0</v>
      </c>
      <c r="AB169" s="436">
        <f t="shared" si="38"/>
        <v>0</v>
      </c>
      <c r="AC169" s="436">
        <f t="shared" si="39"/>
        <v>0</v>
      </c>
      <c r="AD169" s="153"/>
      <c r="AE169" s="152"/>
      <c r="AF169" s="175"/>
      <c r="AG169" s="188"/>
    </row>
    <row r="170" spans="1:33" ht="16.5" x14ac:dyDescent="0.3">
      <c r="A170" s="30"/>
      <c r="B170" s="40"/>
      <c r="C170" s="41"/>
      <c r="D170" s="42"/>
      <c r="E170" s="45"/>
      <c r="F170" s="42"/>
      <c r="G170" s="154"/>
      <c r="H170" s="47"/>
      <c r="I170" s="29">
        <v>18</v>
      </c>
      <c r="J170" s="1200" t="s">
        <v>536</v>
      </c>
      <c r="K170" s="1201"/>
      <c r="L170" s="833"/>
      <c r="M170" s="418"/>
      <c r="N170" s="152"/>
      <c r="O170" s="153"/>
      <c r="P170" s="457">
        <f t="shared" si="32"/>
        <v>0</v>
      </c>
      <c r="Q170" s="457"/>
      <c r="R170" s="436"/>
      <c r="S170" s="436"/>
      <c r="T170" s="436"/>
      <c r="U170" s="436"/>
      <c r="V170" s="436"/>
      <c r="W170" s="436">
        <f t="shared" si="33"/>
        <v>0</v>
      </c>
      <c r="X170" s="436">
        <f t="shared" si="34"/>
        <v>0</v>
      </c>
      <c r="Y170" s="436">
        <f t="shared" si="35"/>
        <v>0</v>
      </c>
      <c r="Z170" s="436">
        <f t="shared" si="36"/>
        <v>0</v>
      </c>
      <c r="AA170" s="436">
        <f t="shared" si="37"/>
        <v>0</v>
      </c>
      <c r="AB170" s="436">
        <f t="shared" si="38"/>
        <v>0</v>
      </c>
      <c r="AC170" s="436">
        <f t="shared" si="39"/>
        <v>0</v>
      </c>
      <c r="AD170" s="153"/>
      <c r="AE170" s="152"/>
      <c r="AF170" s="175"/>
      <c r="AG170" s="188"/>
    </row>
    <row r="171" spans="1:33" ht="16.5" x14ac:dyDescent="0.3">
      <c r="A171" s="30"/>
      <c r="B171" s="40"/>
      <c r="C171" s="41"/>
      <c r="D171" s="42"/>
      <c r="E171" s="45"/>
      <c r="F171" s="42"/>
      <c r="G171" s="154"/>
      <c r="H171" s="47"/>
      <c r="I171" s="29">
        <v>19</v>
      </c>
      <c r="J171" s="1200" t="s">
        <v>537</v>
      </c>
      <c r="K171" s="1201"/>
      <c r="L171" s="833"/>
      <c r="M171" s="418"/>
      <c r="N171" s="152"/>
      <c r="O171" s="153"/>
      <c r="P171" s="457">
        <f t="shared" si="32"/>
        <v>0</v>
      </c>
      <c r="Q171" s="457"/>
      <c r="R171" s="436"/>
      <c r="S171" s="436"/>
      <c r="T171" s="436"/>
      <c r="U171" s="436"/>
      <c r="V171" s="436"/>
      <c r="W171" s="436">
        <f t="shared" si="33"/>
        <v>0</v>
      </c>
      <c r="X171" s="436">
        <f t="shared" si="34"/>
        <v>0</v>
      </c>
      <c r="Y171" s="436">
        <f t="shared" si="35"/>
        <v>0</v>
      </c>
      <c r="Z171" s="436">
        <f t="shared" si="36"/>
        <v>0</v>
      </c>
      <c r="AA171" s="436">
        <f t="shared" si="37"/>
        <v>0</v>
      </c>
      <c r="AB171" s="436">
        <f t="shared" si="38"/>
        <v>0</v>
      </c>
      <c r="AC171" s="436">
        <f t="shared" si="39"/>
        <v>0</v>
      </c>
      <c r="AD171" s="153"/>
      <c r="AE171" s="152"/>
      <c r="AF171" s="175"/>
      <c r="AG171" s="188"/>
    </row>
    <row r="172" spans="1:33" ht="33.75" customHeight="1" x14ac:dyDescent="0.3">
      <c r="A172" s="30"/>
      <c r="B172" s="40"/>
      <c r="C172" s="41"/>
      <c r="D172" s="42"/>
      <c r="E172" s="45"/>
      <c r="F172" s="42"/>
      <c r="G172" s="154"/>
      <c r="H172" s="47"/>
      <c r="I172" s="29">
        <v>20</v>
      </c>
      <c r="J172" s="1200" t="s">
        <v>538</v>
      </c>
      <c r="K172" s="1201"/>
      <c r="L172" s="833"/>
      <c r="M172" s="418"/>
      <c r="N172" s="152"/>
      <c r="O172" s="153"/>
      <c r="P172" s="457">
        <f t="shared" si="32"/>
        <v>0</v>
      </c>
      <c r="Q172" s="457"/>
      <c r="R172" s="436"/>
      <c r="S172" s="436"/>
      <c r="T172" s="436"/>
      <c r="U172" s="436"/>
      <c r="V172" s="436"/>
      <c r="W172" s="436">
        <f t="shared" si="33"/>
        <v>0</v>
      </c>
      <c r="X172" s="436">
        <f t="shared" si="34"/>
        <v>0</v>
      </c>
      <c r="Y172" s="436">
        <f t="shared" si="35"/>
        <v>0</v>
      </c>
      <c r="Z172" s="436">
        <f t="shared" si="36"/>
        <v>0</v>
      </c>
      <c r="AA172" s="436">
        <f t="shared" si="37"/>
        <v>0</v>
      </c>
      <c r="AB172" s="436">
        <f t="shared" si="38"/>
        <v>0</v>
      </c>
      <c r="AC172" s="436">
        <f t="shared" si="39"/>
        <v>0</v>
      </c>
      <c r="AD172" s="153"/>
      <c r="AE172" s="152"/>
      <c r="AF172" s="175"/>
      <c r="AG172" s="188"/>
    </row>
    <row r="173" spans="1:33" ht="16.5" x14ac:dyDescent="0.3">
      <c r="A173" s="30"/>
      <c r="B173" s="40"/>
      <c r="C173" s="41"/>
      <c r="D173" s="42"/>
      <c r="E173" s="45"/>
      <c r="F173" s="42"/>
      <c r="G173" s="154"/>
      <c r="H173" s="47"/>
      <c r="I173" s="29">
        <v>21</v>
      </c>
      <c r="J173" s="1200" t="s">
        <v>539</v>
      </c>
      <c r="K173" s="1201"/>
      <c r="L173" s="833"/>
      <c r="M173" s="418"/>
      <c r="N173" s="152"/>
      <c r="O173" s="153"/>
      <c r="P173" s="457">
        <f t="shared" si="32"/>
        <v>0</v>
      </c>
      <c r="Q173" s="457"/>
      <c r="R173" s="436"/>
      <c r="S173" s="436"/>
      <c r="T173" s="436"/>
      <c r="U173" s="436"/>
      <c r="V173" s="436"/>
      <c r="W173" s="436">
        <f t="shared" si="33"/>
        <v>0</v>
      </c>
      <c r="X173" s="436">
        <f t="shared" si="34"/>
        <v>0</v>
      </c>
      <c r="Y173" s="436">
        <f t="shared" si="35"/>
        <v>0</v>
      </c>
      <c r="Z173" s="436">
        <f t="shared" si="36"/>
        <v>0</v>
      </c>
      <c r="AA173" s="436">
        <f t="shared" si="37"/>
        <v>0</v>
      </c>
      <c r="AB173" s="436">
        <f t="shared" si="38"/>
        <v>0</v>
      </c>
      <c r="AC173" s="436">
        <f t="shared" si="39"/>
        <v>0</v>
      </c>
      <c r="AD173" s="153"/>
      <c r="AE173" s="152"/>
      <c r="AF173" s="175"/>
      <c r="AG173" s="188"/>
    </row>
    <row r="174" spans="1:33" ht="16.5" x14ac:dyDescent="0.3">
      <c r="A174" s="30"/>
      <c r="B174" s="40"/>
      <c r="C174" s="41"/>
      <c r="D174" s="42"/>
      <c r="E174" s="45"/>
      <c r="F174" s="42"/>
      <c r="G174" s="154"/>
      <c r="H174" s="47"/>
      <c r="I174" s="29">
        <v>22</v>
      </c>
      <c r="J174" s="1200" t="s">
        <v>540</v>
      </c>
      <c r="K174" s="1201"/>
      <c r="L174" s="833"/>
      <c r="M174" s="418"/>
      <c r="N174" s="152"/>
      <c r="O174" s="153"/>
      <c r="P174" s="457">
        <f t="shared" si="32"/>
        <v>0</v>
      </c>
      <c r="Q174" s="457"/>
      <c r="R174" s="436"/>
      <c r="S174" s="436"/>
      <c r="T174" s="436"/>
      <c r="U174" s="436"/>
      <c r="V174" s="436"/>
      <c r="W174" s="436">
        <f t="shared" si="33"/>
        <v>0</v>
      </c>
      <c r="X174" s="436">
        <f t="shared" si="34"/>
        <v>0</v>
      </c>
      <c r="Y174" s="436">
        <f t="shared" si="35"/>
        <v>0</v>
      </c>
      <c r="Z174" s="436">
        <f t="shared" si="36"/>
        <v>0</v>
      </c>
      <c r="AA174" s="436">
        <f t="shared" si="37"/>
        <v>0</v>
      </c>
      <c r="AB174" s="436">
        <f t="shared" si="38"/>
        <v>0</v>
      </c>
      <c r="AC174" s="436">
        <f t="shared" si="39"/>
        <v>0</v>
      </c>
      <c r="AD174" s="153"/>
      <c r="AE174" s="152"/>
      <c r="AF174" s="175"/>
      <c r="AG174" s="188"/>
    </row>
    <row r="175" spans="1:33" ht="16.5" x14ac:dyDescent="0.3">
      <c r="A175" s="424"/>
      <c r="B175" s="72"/>
      <c r="C175" s="73"/>
      <c r="D175" s="74"/>
      <c r="E175" s="167"/>
      <c r="F175" s="74"/>
      <c r="G175" s="425"/>
      <c r="H175" s="49"/>
      <c r="I175" s="36">
        <v>23</v>
      </c>
      <c r="J175" s="1284" t="s">
        <v>541</v>
      </c>
      <c r="K175" s="1285"/>
      <c r="L175" s="873"/>
      <c r="M175" s="454"/>
      <c r="N175" s="223"/>
      <c r="O175" s="224"/>
      <c r="P175" s="480"/>
      <c r="Q175" s="480"/>
      <c r="R175" s="483"/>
      <c r="S175" s="483"/>
      <c r="T175" s="483"/>
      <c r="U175" s="483"/>
      <c r="V175" s="483"/>
      <c r="W175" s="436">
        <f t="shared" si="33"/>
        <v>0</v>
      </c>
      <c r="X175" s="436">
        <f t="shared" si="34"/>
        <v>0</v>
      </c>
      <c r="Y175" s="436">
        <f t="shared" si="35"/>
        <v>0</v>
      </c>
      <c r="Z175" s="436">
        <f t="shared" si="36"/>
        <v>0</v>
      </c>
      <c r="AA175" s="436">
        <f t="shared" si="37"/>
        <v>0</v>
      </c>
      <c r="AB175" s="436">
        <f t="shared" si="38"/>
        <v>0</v>
      </c>
      <c r="AC175" s="436">
        <f t="shared" si="39"/>
        <v>0</v>
      </c>
      <c r="AD175" s="224"/>
      <c r="AE175" s="223"/>
      <c r="AF175" s="193"/>
      <c r="AG175" s="194"/>
    </row>
    <row r="176" spans="1:33" ht="16.5" x14ac:dyDescent="0.3">
      <c r="A176" s="135"/>
      <c r="B176" s="40"/>
      <c r="C176" s="41"/>
      <c r="D176" s="42"/>
      <c r="E176" s="45"/>
      <c r="F176" s="42"/>
      <c r="G176" s="45"/>
      <c r="H176" s="47"/>
      <c r="I176" s="29">
        <v>24</v>
      </c>
      <c r="J176" s="1255" t="s">
        <v>542</v>
      </c>
      <c r="K176" s="1255"/>
      <c r="L176" s="736"/>
      <c r="M176" s="135"/>
      <c r="N176" s="135"/>
      <c r="O176" s="135"/>
      <c r="P176" s="484"/>
      <c r="Q176" s="484"/>
      <c r="R176" s="484"/>
      <c r="S176" s="484"/>
      <c r="T176" s="484"/>
      <c r="U176" s="484"/>
      <c r="V176" s="484"/>
      <c r="W176" s="436">
        <f t="shared" si="33"/>
        <v>0</v>
      </c>
      <c r="X176" s="436">
        <f t="shared" si="34"/>
        <v>0</v>
      </c>
      <c r="Y176" s="436">
        <f t="shared" si="35"/>
        <v>0</v>
      </c>
      <c r="Z176" s="436">
        <f t="shared" si="36"/>
        <v>0</v>
      </c>
      <c r="AA176" s="436">
        <f t="shared" si="37"/>
        <v>0</v>
      </c>
      <c r="AB176" s="436">
        <f t="shared" si="38"/>
        <v>0</v>
      </c>
      <c r="AC176" s="436">
        <f t="shared" si="39"/>
        <v>0</v>
      </c>
      <c r="AD176" s="135"/>
      <c r="AE176" s="135"/>
      <c r="AF176" s="135"/>
      <c r="AG176" s="135"/>
    </row>
    <row r="177" spans="1:33" ht="16.5" x14ac:dyDescent="0.3">
      <c r="A177" s="135"/>
      <c r="B177" s="40"/>
      <c r="C177" s="41"/>
      <c r="D177" s="42"/>
      <c r="E177" s="45"/>
      <c r="F177" s="42"/>
      <c r="G177" s="45"/>
      <c r="H177" s="47"/>
      <c r="I177" s="29">
        <v>25</v>
      </c>
      <c r="J177" s="1255" t="s">
        <v>543</v>
      </c>
      <c r="K177" s="1255"/>
      <c r="L177" s="736"/>
      <c r="M177" s="135"/>
      <c r="N177" s="135"/>
      <c r="O177" s="135"/>
      <c r="P177" s="484"/>
      <c r="Q177" s="484"/>
      <c r="R177" s="484"/>
      <c r="S177" s="484"/>
      <c r="T177" s="484"/>
      <c r="U177" s="484"/>
      <c r="V177" s="484"/>
      <c r="W177" s="436">
        <f t="shared" si="33"/>
        <v>0</v>
      </c>
      <c r="X177" s="436">
        <f t="shared" si="34"/>
        <v>0</v>
      </c>
      <c r="Y177" s="436">
        <f t="shared" si="35"/>
        <v>0</v>
      </c>
      <c r="Z177" s="436">
        <f t="shared" si="36"/>
        <v>0</v>
      </c>
      <c r="AA177" s="436">
        <f t="shared" si="37"/>
        <v>0</v>
      </c>
      <c r="AB177" s="436">
        <f t="shared" si="38"/>
        <v>0</v>
      </c>
      <c r="AC177" s="436">
        <f t="shared" si="39"/>
        <v>0</v>
      </c>
      <c r="AD177" s="135"/>
      <c r="AE177" s="135"/>
      <c r="AF177" s="135"/>
      <c r="AG177" s="135"/>
    </row>
    <row r="178" spans="1:33" ht="16.5" x14ac:dyDescent="0.3">
      <c r="A178" s="135"/>
      <c r="B178" s="40"/>
      <c r="C178" s="41"/>
      <c r="D178" s="42"/>
      <c r="E178" s="45"/>
      <c r="F178" s="42"/>
      <c r="G178" s="45"/>
      <c r="H178" s="47"/>
      <c r="I178" s="29">
        <v>26</v>
      </c>
      <c r="J178" s="426" t="s">
        <v>544</v>
      </c>
      <c r="K178" s="426"/>
      <c r="L178" s="736"/>
      <c r="M178" s="135"/>
      <c r="N178" s="135"/>
      <c r="O178" s="135"/>
      <c r="P178" s="484"/>
      <c r="Q178" s="484"/>
      <c r="R178" s="484"/>
      <c r="S178" s="484"/>
      <c r="T178" s="484"/>
      <c r="U178" s="484"/>
      <c r="V178" s="484"/>
      <c r="W178" s="436">
        <f t="shared" si="33"/>
        <v>0</v>
      </c>
      <c r="X178" s="436">
        <f t="shared" si="34"/>
        <v>0</v>
      </c>
      <c r="Y178" s="436">
        <f t="shared" si="35"/>
        <v>0</v>
      </c>
      <c r="Z178" s="436">
        <f t="shared" si="36"/>
        <v>0</v>
      </c>
      <c r="AA178" s="436">
        <f t="shared" si="37"/>
        <v>0</v>
      </c>
      <c r="AB178" s="436">
        <f t="shared" si="38"/>
        <v>0</v>
      </c>
      <c r="AC178" s="436">
        <f t="shared" si="39"/>
        <v>0</v>
      </c>
      <c r="AD178" s="135"/>
      <c r="AE178" s="135"/>
      <c r="AF178" s="135"/>
      <c r="AG178" s="135"/>
    </row>
    <row r="179" spans="1:33" ht="16.5" x14ac:dyDescent="0.3">
      <c r="A179" s="135"/>
      <c r="B179" s="40"/>
      <c r="C179" s="41"/>
      <c r="D179" s="42"/>
      <c r="E179" s="45"/>
      <c r="F179" s="42"/>
      <c r="G179" s="45"/>
      <c r="H179" s="47"/>
      <c r="I179" s="29">
        <v>27</v>
      </c>
      <c r="J179" s="1255" t="s">
        <v>545</v>
      </c>
      <c r="K179" s="1255"/>
      <c r="L179" s="736"/>
      <c r="M179" s="135"/>
      <c r="N179" s="135"/>
      <c r="O179" s="135"/>
      <c r="P179" s="484"/>
      <c r="Q179" s="484"/>
      <c r="R179" s="484"/>
      <c r="S179" s="484"/>
      <c r="T179" s="484"/>
      <c r="U179" s="484"/>
      <c r="V179" s="484"/>
      <c r="W179" s="436">
        <f t="shared" si="33"/>
        <v>0</v>
      </c>
      <c r="X179" s="436">
        <f t="shared" si="34"/>
        <v>0</v>
      </c>
      <c r="Y179" s="436">
        <f t="shared" si="35"/>
        <v>0</v>
      </c>
      <c r="Z179" s="436">
        <f t="shared" si="36"/>
        <v>0</v>
      </c>
      <c r="AA179" s="436">
        <f t="shared" si="37"/>
        <v>0</v>
      </c>
      <c r="AB179" s="436">
        <f t="shared" si="38"/>
        <v>0</v>
      </c>
      <c r="AC179" s="436">
        <f t="shared" si="39"/>
        <v>0</v>
      </c>
      <c r="AD179" s="135"/>
      <c r="AE179" s="135"/>
      <c r="AF179" s="135"/>
      <c r="AG179" s="135"/>
    </row>
    <row r="180" spans="1:33" ht="16.5" x14ac:dyDescent="0.3">
      <c r="A180" s="135"/>
      <c r="B180" s="40"/>
      <c r="C180" s="41"/>
      <c r="D180" s="42"/>
      <c r="E180" s="45"/>
      <c r="F180" s="42"/>
      <c r="G180" s="45"/>
      <c r="H180" s="47"/>
      <c r="I180" s="29">
        <v>28</v>
      </c>
      <c r="J180" s="1255" t="s">
        <v>546</v>
      </c>
      <c r="K180" s="1255"/>
      <c r="L180" s="736"/>
      <c r="M180" s="135"/>
      <c r="N180" s="135"/>
      <c r="O180" s="135"/>
      <c r="P180" s="484"/>
      <c r="Q180" s="484"/>
      <c r="R180" s="484"/>
      <c r="S180" s="484"/>
      <c r="T180" s="484"/>
      <c r="U180" s="484"/>
      <c r="V180" s="484"/>
      <c r="W180" s="436">
        <f t="shared" si="33"/>
        <v>0</v>
      </c>
      <c r="X180" s="436">
        <f t="shared" si="34"/>
        <v>0</v>
      </c>
      <c r="Y180" s="436">
        <f t="shared" si="35"/>
        <v>0</v>
      </c>
      <c r="Z180" s="436">
        <f t="shared" si="36"/>
        <v>0</v>
      </c>
      <c r="AA180" s="436">
        <f t="shared" si="37"/>
        <v>0</v>
      </c>
      <c r="AB180" s="436">
        <f t="shared" si="38"/>
        <v>0</v>
      </c>
      <c r="AC180" s="436">
        <f t="shared" si="39"/>
        <v>0</v>
      </c>
      <c r="AD180" s="135"/>
      <c r="AE180" s="135"/>
      <c r="AF180" s="135"/>
      <c r="AG180" s="135"/>
    </row>
    <row r="181" spans="1:33" ht="16.5" x14ac:dyDescent="0.3">
      <c r="A181" s="135"/>
      <c r="B181" s="40"/>
      <c r="C181" s="41"/>
      <c r="D181" s="42"/>
      <c r="E181" s="45"/>
      <c r="F181" s="42"/>
      <c r="G181" s="45"/>
      <c r="H181" s="47"/>
      <c r="I181" s="29"/>
      <c r="J181" s="1256" t="s">
        <v>547</v>
      </c>
      <c r="K181" s="1256"/>
      <c r="L181" s="737"/>
      <c r="M181" s="135"/>
      <c r="N181" s="135"/>
      <c r="O181" s="135"/>
      <c r="P181" s="484"/>
      <c r="Q181" s="484"/>
      <c r="R181" s="484"/>
      <c r="S181" s="484"/>
      <c r="T181" s="484"/>
      <c r="U181" s="484"/>
      <c r="V181" s="484"/>
      <c r="W181" s="436">
        <f t="shared" si="33"/>
        <v>0</v>
      </c>
      <c r="X181" s="436">
        <f t="shared" si="34"/>
        <v>0</v>
      </c>
      <c r="Y181" s="436">
        <f t="shared" si="35"/>
        <v>0</v>
      </c>
      <c r="Z181" s="436">
        <f t="shared" si="36"/>
        <v>0</v>
      </c>
      <c r="AA181" s="436">
        <f t="shared" si="37"/>
        <v>0</v>
      </c>
      <c r="AB181" s="436">
        <f t="shared" si="38"/>
        <v>0</v>
      </c>
      <c r="AC181" s="436">
        <f t="shared" si="39"/>
        <v>0</v>
      </c>
      <c r="AD181" s="135"/>
      <c r="AE181" s="135"/>
      <c r="AF181" s="135"/>
      <c r="AG181" s="135"/>
    </row>
    <row r="182" spans="1:33" ht="16.5" x14ac:dyDescent="0.3">
      <c r="A182" s="135"/>
      <c r="B182" s="40"/>
      <c r="C182" s="41"/>
      <c r="D182" s="42"/>
      <c r="E182" s="45"/>
      <c r="F182" s="42"/>
      <c r="G182" s="45"/>
      <c r="H182" s="47"/>
      <c r="I182" s="29">
        <v>1</v>
      </c>
      <c r="J182" s="1255" t="s">
        <v>548</v>
      </c>
      <c r="K182" s="1255"/>
      <c r="L182" s="736"/>
      <c r="M182" s="135"/>
      <c r="N182" s="135"/>
      <c r="O182" s="135"/>
      <c r="P182" s="484"/>
      <c r="Q182" s="484"/>
      <c r="R182" s="484"/>
      <c r="S182" s="484"/>
      <c r="T182" s="484"/>
      <c r="U182" s="484"/>
      <c r="V182" s="484"/>
      <c r="W182" s="436">
        <f t="shared" si="33"/>
        <v>0</v>
      </c>
      <c r="X182" s="436">
        <f t="shared" si="34"/>
        <v>0</v>
      </c>
      <c r="Y182" s="436">
        <f t="shared" si="35"/>
        <v>0</v>
      </c>
      <c r="Z182" s="436">
        <f t="shared" si="36"/>
        <v>0</v>
      </c>
      <c r="AA182" s="436">
        <f t="shared" si="37"/>
        <v>0</v>
      </c>
      <c r="AB182" s="436">
        <f t="shared" si="38"/>
        <v>0</v>
      </c>
      <c r="AC182" s="436">
        <f t="shared" si="39"/>
        <v>0</v>
      </c>
      <c r="AD182" s="135"/>
      <c r="AE182" s="135"/>
      <c r="AF182" s="135"/>
      <c r="AG182" s="135"/>
    </row>
    <row r="183" spans="1:33" ht="16.5" x14ac:dyDescent="0.3">
      <c r="A183" s="135"/>
      <c r="B183" s="40"/>
      <c r="C183" s="41"/>
      <c r="D183" s="42"/>
      <c r="E183" s="45"/>
      <c r="F183" s="42"/>
      <c r="G183" s="45"/>
      <c r="H183" s="47"/>
      <c r="I183" s="29">
        <v>2</v>
      </c>
      <c r="J183" s="1255" t="s">
        <v>549</v>
      </c>
      <c r="K183" s="1255"/>
      <c r="L183" s="736"/>
      <c r="M183" s="135"/>
      <c r="N183" s="135"/>
      <c r="O183" s="135"/>
      <c r="P183" s="484"/>
      <c r="Q183" s="484"/>
      <c r="R183" s="484"/>
      <c r="S183" s="484"/>
      <c r="T183" s="484"/>
      <c r="U183" s="484"/>
      <c r="V183" s="484"/>
      <c r="W183" s="436">
        <f t="shared" si="33"/>
        <v>0</v>
      </c>
      <c r="X183" s="436">
        <f t="shared" si="34"/>
        <v>0</v>
      </c>
      <c r="Y183" s="436">
        <f t="shared" si="35"/>
        <v>0</v>
      </c>
      <c r="Z183" s="436">
        <f t="shared" si="36"/>
        <v>0</v>
      </c>
      <c r="AA183" s="436">
        <f t="shared" si="37"/>
        <v>0</v>
      </c>
      <c r="AB183" s="436">
        <f t="shared" si="38"/>
        <v>0</v>
      </c>
      <c r="AC183" s="436">
        <f t="shared" si="39"/>
        <v>0</v>
      </c>
      <c r="AD183" s="135"/>
      <c r="AE183" s="135"/>
      <c r="AF183" s="135"/>
      <c r="AG183" s="135"/>
    </row>
    <row r="184" spans="1:33" ht="16.5" x14ac:dyDescent="0.3">
      <c r="A184" s="135"/>
      <c r="B184" s="40"/>
      <c r="C184" s="41"/>
      <c r="D184" s="42"/>
      <c r="E184" s="45"/>
      <c r="F184" s="42"/>
      <c r="G184" s="45"/>
      <c r="H184" s="47"/>
      <c r="I184" s="29">
        <v>3</v>
      </c>
      <c r="J184" s="1255" t="s">
        <v>550</v>
      </c>
      <c r="K184" s="1255"/>
      <c r="L184" s="736"/>
      <c r="M184" s="135"/>
      <c r="N184" s="135"/>
      <c r="O184" s="135"/>
      <c r="P184" s="484"/>
      <c r="Q184" s="484"/>
      <c r="R184" s="484"/>
      <c r="S184" s="484"/>
      <c r="T184" s="484"/>
      <c r="U184" s="484"/>
      <c r="V184" s="484"/>
      <c r="W184" s="436">
        <f t="shared" si="33"/>
        <v>0</v>
      </c>
      <c r="X184" s="436">
        <f t="shared" si="34"/>
        <v>0</v>
      </c>
      <c r="Y184" s="436">
        <f t="shared" si="35"/>
        <v>0</v>
      </c>
      <c r="Z184" s="436">
        <f t="shared" si="36"/>
        <v>0</v>
      </c>
      <c r="AA184" s="436">
        <f t="shared" si="37"/>
        <v>0</v>
      </c>
      <c r="AB184" s="436">
        <f t="shared" si="38"/>
        <v>0</v>
      </c>
      <c r="AC184" s="436">
        <f t="shared" si="39"/>
        <v>0</v>
      </c>
      <c r="AD184" s="135"/>
      <c r="AE184" s="135"/>
      <c r="AF184" s="135"/>
      <c r="AG184" s="135"/>
    </row>
    <row r="185" spans="1:33" ht="16.5" x14ac:dyDescent="0.3">
      <c r="A185" s="135"/>
      <c r="B185" s="40"/>
      <c r="C185" s="41"/>
      <c r="D185" s="42"/>
      <c r="E185" s="45"/>
      <c r="F185" s="42"/>
      <c r="G185" s="45"/>
      <c r="H185" s="47"/>
      <c r="I185" s="29">
        <v>4</v>
      </c>
      <c r="J185" s="1255" t="s">
        <v>551</v>
      </c>
      <c r="K185" s="1255"/>
      <c r="L185" s="736"/>
      <c r="M185" s="135"/>
      <c r="N185" s="135"/>
      <c r="O185" s="135"/>
      <c r="P185" s="484"/>
      <c r="Q185" s="484"/>
      <c r="R185" s="484"/>
      <c r="S185" s="484"/>
      <c r="T185" s="484"/>
      <c r="U185" s="484"/>
      <c r="V185" s="484"/>
      <c r="W185" s="436">
        <f t="shared" si="33"/>
        <v>0</v>
      </c>
      <c r="X185" s="436">
        <f t="shared" si="34"/>
        <v>0</v>
      </c>
      <c r="Y185" s="436">
        <f t="shared" si="35"/>
        <v>0</v>
      </c>
      <c r="Z185" s="436">
        <f t="shared" si="36"/>
        <v>0</v>
      </c>
      <c r="AA185" s="436">
        <f t="shared" si="37"/>
        <v>0</v>
      </c>
      <c r="AB185" s="436">
        <f t="shared" si="38"/>
        <v>0</v>
      </c>
      <c r="AC185" s="436">
        <f t="shared" si="39"/>
        <v>0</v>
      </c>
      <c r="AD185" s="135"/>
      <c r="AE185" s="135"/>
      <c r="AF185" s="135"/>
      <c r="AG185" s="135"/>
    </row>
    <row r="186" spans="1:33" ht="16.5" x14ac:dyDescent="0.3">
      <c r="A186" s="135"/>
      <c r="B186" s="40"/>
      <c r="C186" s="41"/>
      <c r="D186" s="42"/>
      <c r="E186" s="45"/>
      <c r="F186" s="42"/>
      <c r="G186" s="45"/>
      <c r="H186" s="47"/>
      <c r="I186" s="29"/>
      <c r="J186" s="1256" t="s">
        <v>552</v>
      </c>
      <c r="K186" s="1256"/>
      <c r="L186" s="737"/>
      <c r="M186" s="135"/>
      <c r="N186" s="135"/>
      <c r="O186" s="135"/>
      <c r="P186" s="484"/>
      <c r="Q186" s="484"/>
      <c r="R186" s="484"/>
      <c r="S186" s="484"/>
      <c r="T186" s="484"/>
      <c r="U186" s="484"/>
      <c r="V186" s="484"/>
      <c r="W186" s="436">
        <f t="shared" si="33"/>
        <v>0</v>
      </c>
      <c r="X186" s="436">
        <f t="shared" si="34"/>
        <v>0</v>
      </c>
      <c r="Y186" s="436">
        <f t="shared" si="35"/>
        <v>0</v>
      </c>
      <c r="Z186" s="436">
        <f t="shared" si="36"/>
        <v>0</v>
      </c>
      <c r="AA186" s="436">
        <f t="shared" si="37"/>
        <v>0</v>
      </c>
      <c r="AB186" s="436">
        <f t="shared" si="38"/>
        <v>0</v>
      </c>
      <c r="AC186" s="436">
        <f t="shared" si="39"/>
        <v>0</v>
      </c>
      <c r="AD186" s="135"/>
      <c r="AE186" s="135"/>
      <c r="AF186" s="135"/>
      <c r="AG186" s="135"/>
    </row>
    <row r="187" spans="1:33" ht="16.5" x14ac:dyDescent="0.3">
      <c r="A187" s="135"/>
      <c r="B187" s="40"/>
      <c r="C187" s="41"/>
      <c r="D187" s="42"/>
      <c r="E187" s="45"/>
      <c r="F187" s="42"/>
      <c r="G187" s="45"/>
      <c r="H187" s="47"/>
      <c r="I187" s="29">
        <v>1</v>
      </c>
      <c r="J187" s="1255" t="s">
        <v>553</v>
      </c>
      <c r="K187" s="1255"/>
      <c r="L187" s="736"/>
      <c r="M187" s="135"/>
      <c r="N187" s="135"/>
      <c r="O187" s="135"/>
      <c r="P187" s="484"/>
      <c r="Q187" s="484"/>
      <c r="R187" s="484"/>
      <c r="S187" s="484"/>
      <c r="T187" s="484"/>
      <c r="U187" s="484"/>
      <c r="V187" s="484"/>
      <c r="W187" s="436">
        <f t="shared" si="33"/>
        <v>0</v>
      </c>
      <c r="X187" s="436">
        <f t="shared" si="34"/>
        <v>0</v>
      </c>
      <c r="Y187" s="436">
        <f t="shared" si="35"/>
        <v>0</v>
      </c>
      <c r="Z187" s="436">
        <f t="shared" si="36"/>
        <v>0</v>
      </c>
      <c r="AA187" s="436">
        <f t="shared" si="37"/>
        <v>0</v>
      </c>
      <c r="AB187" s="436">
        <f t="shared" si="38"/>
        <v>0</v>
      </c>
      <c r="AC187" s="436">
        <f t="shared" si="39"/>
        <v>0</v>
      </c>
      <c r="AD187" s="135"/>
      <c r="AE187" s="135"/>
      <c r="AF187" s="135"/>
      <c r="AG187" s="135"/>
    </row>
    <row r="188" spans="1:33" ht="16.5" x14ac:dyDescent="0.3">
      <c r="A188" s="135"/>
      <c r="B188" s="40"/>
      <c r="C188" s="41"/>
      <c r="D188" s="42"/>
      <c r="E188" s="45"/>
      <c r="F188" s="42"/>
      <c r="G188" s="45"/>
      <c r="H188" s="47"/>
      <c r="I188" s="29">
        <v>2</v>
      </c>
      <c r="J188" s="1255" t="s">
        <v>554</v>
      </c>
      <c r="K188" s="1255"/>
      <c r="L188" s="736"/>
      <c r="M188" s="135"/>
      <c r="N188" s="135"/>
      <c r="O188" s="135"/>
      <c r="P188" s="484"/>
      <c r="Q188" s="484"/>
      <c r="R188" s="484"/>
      <c r="S188" s="484"/>
      <c r="T188" s="484"/>
      <c r="U188" s="484"/>
      <c r="V188" s="484"/>
      <c r="W188" s="436">
        <f t="shared" si="33"/>
        <v>0</v>
      </c>
      <c r="X188" s="436">
        <f t="shared" si="34"/>
        <v>0</v>
      </c>
      <c r="Y188" s="436">
        <f t="shared" si="35"/>
        <v>0</v>
      </c>
      <c r="Z188" s="436">
        <f t="shared" si="36"/>
        <v>0</v>
      </c>
      <c r="AA188" s="436">
        <f t="shared" si="37"/>
        <v>0</v>
      </c>
      <c r="AB188" s="436">
        <f t="shared" si="38"/>
        <v>0</v>
      </c>
      <c r="AC188" s="436">
        <f t="shared" si="39"/>
        <v>0</v>
      </c>
      <c r="AD188" s="135"/>
      <c r="AE188" s="135"/>
      <c r="AF188" s="135"/>
      <c r="AG188" s="135"/>
    </row>
    <row r="189" spans="1:33" ht="16.5" x14ac:dyDescent="0.3">
      <c r="A189" s="135"/>
      <c r="B189" s="40"/>
      <c r="C189" s="41"/>
      <c r="D189" s="42"/>
      <c r="E189" s="45"/>
      <c r="F189" s="42"/>
      <c r="G189" s="45"/>
      <c r="H189" s="47"/>
      <c r="I189" s="29">
        <v>3</v>
      </c>
      <c r="J189" s="1255" t="s">
        <v>555</v>
      </c>
      <c r="K189" s="1255"/>
      <c r="L189" s="736"/>
      <c r="M189" s="135"/>
      <c r="N189" s="135"/>
      <c r="O189" s="135"/>
      <c r="P189" s="484"/>
      <c r="Q189" s="484"/>
      <c r="R189" s="484"/>
      <c r="S189" s="484"/>
      <c r="T189" s="484"/>
      <c r="U189" s="484"/>
      <c r="V189" s="484"/>
      <c r="W189" s="436">
        <f t="shared" si="33"/>
        <v>0</v>
      </c>
      <c r="X189" s="436">
        <f t="shared" si="34"/>
        <v>0</v>
      </c>
      <c r="Y189" s="436">
        <f t="shared" si="35"/>
        <v>0</v>
      </c>
      <c r="Z189" s="436">
        <f t="shared" si="36"/>
        <v>0</v>
      </c>
      <c r="AA189" s="436">
        <f t="shared" si="37"/>
        <v>0</v>
      </c>
      <c r="AB189" s="436">
        <f t="shared" si="38"/>
        <v>0</v>
      </c>
      <c r="AC189" s="436">
        <f t="shared" si="39"/>
        <v>0</v>
      </c>
      <c r="AD189" s="135"/>
      <c r="AE189" s="135"/>
      <c r="AF189" s="135"/>
      <c r="AG189" s="135"/>
    </row>
    <row r="190" spans="1:33" ht="16.5" x14ac:dyDescent="0.3">
      <c r="A190" s="135"/>
      <c r="B190" s="40"/>
      <c r="C190" s="41"/>
      <c r="D190" s="42"/>
      <c r="E190" s="45"/>
      <c r="F190" s="42"/>
      <c r="G190" s="45"/>
      <c r="H190" s="47"/>
      <c r="I190" s="29">
        <v>4</v>
      </c>
      <c r="J190" s="426" t="s">
        <v>556</v>
      </c>
      <c r="K190" s="426"/>
      <c r="L190" s="736"/>
      <c r="M190" s="135"/>
      <c r="N190" s="135"/>
      <c r="O190" s="135"/>
      <c r="P190" s="484"/>
      <c r="Q190" s="484"/>
      <c r="R190" s="484"/>
      <c r="S190" s="484"/>
      <c r="T190" s="484"/>
      <c r="U190" s="484"/>
      <c r="V190" s="484"/>
      <c r="W190" s="436">
        <f t="shared" si="33"/>
        <v>0</v>
      </c>
      <c r="X190" s="436">
        <f t="shared" si="34"/>
        <v>0</v>
      </c>
      <c r="Y190" s="436">
        <f t="shared" si="35"/>
        <v>0</v>
      </c>
      <c r="Z190" s="436">
        <f t="shared" si="36"/>
        <v>0</v>
      </c>
      <c r="AA190" s="436">
        <f t="shared" si="37"/>
        <v>0</v>
      </c>
      <c r="AB190" s="436">
        <f t="shared" si="38"/>
        <v>0</v>
      </c>
      <c r="AC190" s="436">
        <f t="shared" si="39"/>
        <v>0</v>
      </c>
      <c r="AD190" s="135"/>
      <c r="AE190" s="135"/>
      <c r="AF190" s="135"/>
      <c r="AG190" s="135"/>
    </row>
    <row r="191" spans="1:33" ht="16.5" x14ac:dyDescent="0.3">
      <c r="A191" s="135"/>
      <c r="B191" s="40"/>
      <c r="C191" s="41"/>
      <c r="D191" s="42"/>
      <c r="E191" s="45"/>
      <c r="F191" s="42"/>
      <c r="G191" s="45"/>
      <c r="H191" s="47"/>
      <c r="I191" s="29"/>
      <c r="J191" s="1256" t="s">
        <v>557</v>
      </c>
      <c r="K191" s="1256"/>
      <c r="L191" s="737"/>
      <c r="M191" s="135"/>
      <c r="N191" s="135"/>
      <c r="O191" s="135"/>
      <c r="P191" s="484"/>
      <c r="Q191" s="484"/>
      <c r="R191" s="484"/>
      <c r="S191" s="484"/>
      <c r="T191" s="484"/>
      <c r="U191" s="484"/>
      <c r="V191" s="484"/>
      <c r="W191" s="436">
        <f t="shared" si="33"/>
        <v>0</v>
      </c>
      <c r="X191" s="436">
        <f t="shared" si="34"/>
        <v>0</v>
      </c>
      <c r="Y191" s="436">
        <f t="shared" si="35"/>
        <v>0</v>
      </c>
      <c r="Z191" s="436">
        <f t="shared" si="36"/>
        <v>0</v>
      </c>
      <c r="AA191" s="436">
        <f t="shared" si="37"/>
        <v>0</v>
      </c>
      <c r="AB191" s="436">
        <f t="shared" si="38"/>
        <v>0</v>
      </c>
      <c r="AC191" s="436">
        <f t="shared" si="39"/>
        <v>0</v>
      </c>
      <c r="AD191" s="135"/>
      <c r="AE191" s="135"/>
      <c r="AF191" s="135"/>
      <c r="AG191" s="135"/>
    </row>
    <row r="192" spans="1:33" ht="16.5" x14ac:dyDescent="0.3">
      <c r="A192" s="135"/>
      <c r="B192" s="40"/>
      <c r="C192" s="41"/>
      <c r="D192" s="42"/>
      <c r="E192" s="45"/>
      <c r="F192" s="42"/>
      <c r="G192" s="45"/>
      <c r="H192" s="47"/>
      <c r="I192" s="29">
        <v>1</v>
      </c>
      <c r="J192" s="1255" t="s">
        <v>558</v>
      </c>
      <c r="K192" s="1255"/>
      <c r="L192" s="736"/>
      <c r="M192" s="135"/>
      <c r="N192" s="135"/>
      <c r="O192" s="135"/>
      <c r="P192" s="484"/>
      <c r="Q192" s="484"/>
      <c r="R192" s="484"/>
      <c r="S192" s="484"/>
      <c r="T192" s="484"/>
      <c r="U192" s="484"/>
      <c r="V192" s="484"/>
      <c r="W192" s="436">
        <f t="shared" si="33"/>
        <v>0</v>
      </c>
      <c r="X192" s="436">
        <f t="shared" si="34"/>
        <v>0</v>
      </c>
      <c r="Y192" s="436">
        <f t="shared" si="35"/>
        <v>0</v>
      </c>
      <c r="Z192" s="436">
        <f t="shared" si="36"/>
        <v>0</v>
      </c>
      <c r="AA192" s="436">
        <f t="shared" si="37"/>
        <v>0</v>
      </c>
      <c r="AB192" s="436">
        <f t="shared" si="38"/>
        <v>0</v>
      </c>
      <c r="AC192" s="436">
        <f t="shared" si="39"/>
        <v>0</v>
      </c>
      <c r="AD192" s="135"/>
      <c r="AE192" s="135"/>
      <c r="AF192" s="135"/>
      <c r="AG192" s="135"/>
    </row>
    <row r="193" spans="1:33" ht="16.5" x14ac:dyDescent="0.3">
      <c r="A193" s="135"/>
      <c r="B193" s="40"/>
      <c r="C193" s="41"/>
      <c r="D193" s="42"/>
      <c r="E193" s="45"/>
      <c r="F193" s="42"/>
      <c r="G193" s="45"/>
      <c r="H193" s="47"/>
      <c r="I193" s="29">
        <v>2</v>
      </c>
      <c r="J193" s="1255" t="s">
        <v>559</v>
      </c>
      <c r="K193" s="1255"/>
      <c r="L193" s="736"/>
      <c r="M193" s="135"/>
      <c r="N193" s="135"/>
      <c r="O193" s="135"/>
      <c r="P193" s="484"/>
      <c r="Q193" s="484"/>
      <c r="R193" s="484"/>
      <c r="S193" s="484"/>
      <c r="T193" s="484"/>
      <c r="U193" s="484"/>
      <c r="V193" s="484"/>
      <c r="W193" s="436">
        <f t="shared" si="33"/>
        <v>0</v>
      </c>
      <c r="X193" s="436">
        <f t="shared" si="34"/>
        <v>0</v>
      </c>
      <c r="Y193" s="436">
        <f t="shared" si="35"/>
        <v>0</v>
      </c>
      <c r="Z193" s="436">
        <f t="shared" si="36"/>
        <v>0</v>
      </c>
      <c r="AA193" s="436">
        <f t="shared" si="37"/>
        <v>0</v>
      </c>
      <c r="AB193" s="436">
        <f t="shared" si="38"/>
        <v>0</v>
      </c>
      <c r="AC193" s="436">
        <f t="shared" si="39"/>
        <v>0</v>
      </c>
      <c r="AD193" s="135"/>
      <c r="AE193" s="135"/>
      <c r="AF193" s="135"/>
      <c r="AG193" s="135"/>
    </row>
    <row r="194" spans="1:33" ht="16.5" x14ac:dyDescent="0.3">
      <c r="A194" s="135"/>
      <c r="B194" s="40"/>
      <c r="C194" s="41"/>
      <c r="D194" s="42"/>
      <c r="E194" s="45"/>
      <c r="F194" s="42"/>
      <c r="G194" s="45"/>
      <c r="H194" s="47"/>
      <c r="I194" s="29">
        <v>3</v>
      </c>
      <c r="J194" s="1255" t="s">
        <v>560</v>
      </c>
      <c r="K194" s="1255"/>
      <c r="L194" s="736"/>
      <c r="M194" s="135"/>
      <c r="N194" s="135"/>
      <c r="O194" s="135"/>
      <c r="P194" s="484"/>
      <c r="Q194" s="484"/>
      <c r="R194" s="484"/>
      <c r="S194" s="484"/>
      <c r="T194" s="484"/>
      <c r="U194" s="484"/>
      <c r="V194" s="484"/>
      <c r="W194" s="436">
        <f t="shared" ref="W194:W250" si="42">IF(R194+($M194-$P194)&lt;=0,0,(R194+($M194-$P194)))</f>
        <v>0</v>
      </c>
      <c r="X194" s="436">
        <f t="shared" ref="X194:X250" si="43">W194+S194</f>
        <v>0</v>
      </c>
      <c r="Y194" s="436">
        <f t="shared" ref="Y194:Y250" si="44">X194+T194</f>
        <v>0</v>
      </c>
      <c r="Z194" s="436">
        <f t="shared" ref="Z194:Z250" si="45">Y194+U194</f>
        <v>0</v>
      </c>
      <c r="AA194" s="436">
        <f t="shared" ref="AA194:AA250" si="46">Z194+V194</f>
        <v>0</v>
      </c>
      <c r="AB194" s="436">
        <f t="shared" ref="AB194:AB250" si="47">IF(P194-M194-R194&lt;=0,0,(P194-M194-R194))</f>
        <v>0</v>
      </c>
      <c r="AC194" s="436">
        <f t="shared" ref="AC194:AC250" si="48">IF(W194-AB194&lt;=0,0,(W194-AB194))</f>
        <v>0</v>
      </c>
      <c r="AD194" s="135"/>
      <c r="AE194" s="135"/>
      <c r="AF194" s="135"/>
      <c r="AG194" s="135"/>
    </row>
    <row r="195" spans="1:33" ht="16.5" x14ac:dyDescent="0.3">
      <c r="A195" s="135"/>
      <c r="B195" s="40"/>
      <c r="C195" s="41"/>
      <c r="D195" s="42"/>
      <c r="E195" s="45"/>
      <c r="F195" s="42"/>
      <c r="G195" s="45"/>
      <c r="H195" s="47"/>
      <c r="I195" s="29">
        <v>4</v>
      </c>
      <c r="J195" s="1255" t="s">
        <v>561</v>
      </c>
      <c r="K195" s="1255"/>
      <c r="L195" s="736"/>
      <c r="M195" s="135"/>
      <c r="N195" s="135"/>
      <c r="O195" s="135"/>
      <c r="P195" s="484"/>
      <c r="Q195" s="484"/>
      <c r="R195" s="484"/>
      <c r="S195" s="484"/>
      <c r="T195" s="484"/>
      <c r="U195" s="484"/>
      <c r="V195" s="484"/>
      <c r="W195" s="436">
        <f t="shared" si="42"/>
        <v>0</v>
      </c>
      <c r="X195" s="436">
        <f t="shared" si="43"/>
        <v>0</v>
      </c>
      <c r="Y195" s="436">
        <f t="shared" si="44"/>
        <v>0</v>
      </c>
      <c r="Z195" s="436">
        <f t="shared" si="45"/>
        <v>0</v>
      </c>
      <c r="AA195" s="436">
        <f t="shared" si="46"/>
        <v>0</v>
      </c>
      <c r="AB195" s="436">
        <f t="shared" si="47"/>
        <v>0</v>
      </c>
      <c r="AC195" s="436">
        <f t="shared" si="48"/>
        <v>0</v>
      </c>
      <c r="AD195" s="135"/>
      <c r="AE195" s="135"/>
      <c r="AF195" s="135"/>
      <c r="AG195" s="135"/>
    </row>
    <row r="196" spans="1:33" ht="16.5" x14ac:dyDescent="0.3">
      <c r="A196" s="135"/>
      <c r="B196" s="40"/>
      <c r="C196" s="41"/>
      <c r="D196" s="42"/>
      <c r="E196" s="45"/>
      <c r="F196" s="42"/>
      <c r="G196" s="45"/>
      <c r="H196" s="47"/>
      <c r="I196" s="29">
        <v>5</v>
      </c>
      <c r="J196" s="1255" t="s">
        <v>562</v>
      </c>
      <c r="K196" s="1255"/>
      <c r="L196" s="736"/>
      <c r="M196" s="135"/>
      <c r="N196" s="135"/>
      <c r="O196" s="135"/>
      <c r="P196" s="484"/>
      <c r="Q196" s="484"/>
      <c r="R196" s="484"/>
      <c r="S196" s="484"/>
      <c r="T196" s="484"/>
      <c r="U196" s="484"/>
      <c r="V196" s="484"/>
      <c r="W196" s="436">
        <f t="shared" si="42"/>
        <v>0</v>
      </c>
      <c r="X196" s="436">
        <f t="shared" si="43"/>
        <v>0</v>
      </c>
      <c r="Y196" s="436">
        <f t="shared" si="44"/>
        <v>0</v>
      </c>
      <c r="Z196" s="436">
        <f t="shared" si="45"/>
        <v>0</v>
      </c>
      <c r="AA196" s="436">
        <f t="shared" si="46"/>
        <v>0</v>
      </c>
      <c r="AB196" s="436">
        <f t="shared" si="47"/>
        <v>0</v>
      </c>
      <c r="AC196" s="436">
        <f t="shared" si="48"/>
        <v>0</v>
      </c>
      <c r="AD196" s="135"/>
      <c r="AE196" s="135"/>
      <c r="AF196" s="135"/>
      <c r="AG196" s="135"/>
    </row>
    <row r="197" spans="1:33" ht="16.5" x14ac:dyDescent="0.3">
      <c r="A197" s="135"/>
      <c r="B197" s="40"/>
      <c r="C197" s="41"/>
      <c r="D197" s="42"/>
      <c r="E197" s="45"/>
      <c r="F197" s="42"/>
      <c r="G197" s="45"/>
      <c r="H197" s="47"/>
      <c r="I197" s="29">
        <v>6</v>
      </c>
      <c r="J197" s="1255" t="s">
        <v>563</v>
      </c>
      <c r="K197" s="1255"/>
      <c r="L197" s="736"/>
      <c r="M197" s="135"/>
      <c r="N197" s="135"/>
      <c r="O197" s="135"/>
      <c r="P197" s="484"/>
      <c r="Q197" s="484"/>
      <c r="R197" s="484"/>
      <c r="S197" s="484"/>
      <c r="T197" s="484"/>
      <c r="U197" s="484"/>
      <c r="V197" s="484"/>
      <c r="W197" s="436">
        <f t="shared" si="42"/>
        <v>0</v>
      </c>
      <c r="X197" s="436">
        <f t="shared" si="43"/>
        <v>0</v>
      </c>
      <c r="Y197" s="436">
        <f t="shared" si="44"/>
        <v>0</v>
      </c>
      <c r="Z197" s="436">
        <f t="shared" si="45"/>
        <v>0</v>
      </c>
      <c r="AA197" s="436">
        <f t="shared" si="46"/>
        <v>0</v>
      </c>
      <c r="AB197" s="436">
        <f t="shared" si="47"/>
        <v>0</v>
      </c>
      <c r="AC197" s="436">
        <f t="shared" si="48"/>
        <v>0</v>
      </c>
      <c r="AD197" s="135"/>
      <c r="AE197" s="135"/>
      <c r="AF197" s="135"/>
      <c r="AG197" s="135"/>
    </row>
    <row r="198" spans="1:33" ht="16.5" x14ac:dyDescent="0.3">
      <c r="A198" s="135"/>
      <c r="B198" s="40"/>
      <c r="C198" s="41"/>
      <c r="D198" s="42"/>
      <c r="E198" s="45"/>
      <c r="F198" s="42"/>
      <c r="G198" s="45"/>
      <c r="H198" s="47"/>
      <c r="I198" s="29"/>
      <c r="J198" s="1256" t="s">
        <v>564</v>
      </c>
      <c r="K198" s="1256"/>
      <c r="L198" s="737"/>
      <c r="M198" s="135"/>
      <c r="N198" s="135"/>
      <c r="O198" s="135"/>
      <c r="P198" s="484"/>
      <c r="Q198" s="484"/>
      <c r="R198" s="484"/>
      <c r="S198" s="484"/>
      <c r="T198" s="484"/>
      <c r="U198" s="484"/>
      <c r="V198" s="484"/>
      <c r="W198" s="436">
        <f t="shared" si="42"/>
        <v>0</v>
      </c>
      <c r="X198" s="436">
        <f t="shared" si="43"/>
        <v>0</v>
      </c>
      <c r="Y198" s="436">
        <f t="shared" si="44"/>
        <v>0</v>
      </c>
      <c r="Z198" s="436">
        <f t="shared" si="45"/>
        <v>0</v>
      </c>
      <c r="AA198" s="436">
        <f t="shared" si="46"/>
        <v>0</v>
      </c>
      <c r="AB198" s="436">
        <f t="shared" si="47"/>
        <v>0</v>
      </c>
      <c r="AC198" s="436">
        <f t="shared" si="48"/>
        <v>0</v>
      </c>
      <c r="AD198" s="135"/>
      <c r="AE198" s="135"/>
      <c r="AF198" s="135"/>
      <c r="AG198" s="135"/>
    </row>
    <row r="199" spans="1:33" ht="16.5" x14ac:dyDescent="0.3">
      <c r="A199" s="135"/>
      <c r="B199" s="40"/>
      <c r="C199" s="41"/>
      <c r="D199" s="42"/>
      <c r="E199" s="45"/>
      <c r="F199" s="42"/>
      <c r="G199" s="45"/>
      <c r="H199" s="47"/>
      <c r="I199" s="29">
        <v>1</v>
      </c>
      <c r="J199" s="1255" t="s">
        <v>565</v>
      </c>
      <c r="K199" s="1255"/>
      <c r="L199" s="736"/>
      <c r="M199" s="135"/>
      <c r="N199" s="135"/>
      <c r="O199" s="135"/>
      <c r="P199" s="484"/>
      <c r="Q199" s="484"/>
      <c r="R199" s="484"/>
      <c r="S199" s="484"/>
      <c r="T199" s="484"/>
      <c r="U199" s="484"/>
      <c r="V199" s="484"/>
      <c r="W199" s="436">
        <f t="shared" si="42"/>
        <v>0</v>
      </c>
      <c r="X199" s="436">
        <f t="shared" si="43"/>
        <v>0</v>
      </c>
      <c r="Y199" s="436">
        <f t="shared" si="44"/>
        <v>0</v>
      </c>
      <c r="Z199" s="436">
        <f t="shared" si="45"/>
        <v>0</v>
      </c>
      <c r="AA199" s="436">
        <f t="shared" si="46"/>
        <v>0</v>
      </c>
      <c r="AB199" s="436">
        <f t="shared" si="47"/>
        <v>0</v>
      </c>
      <c r="AC199" s="436">
        <f t="shared" si="48"/>
        <v>0</v>
      </c>
      <c r="AD199" s="135"/>
      <c r="AE199" s="135"/>
      <c r="AF199" s="135"/>
      <c r="AG199" s="135"/>
    </row>
    <row r="200" spans="1:33" ht="16.5" x14ac:dyDescent="0.3">
      <c r="A200" s="135"/>
      <c r="B200" s="40"/>
      <c r="C200" s="41"/>
      <c r="D200" s="42"/>
      <c r="E200" s="45"/>
      <c r="F200" s="42"/>
      <c r="G200" s="45"/>
      <c r="H200" s="47"/>
      <c r="I200" s="29">
        <v>2</v>
      </c>
      <c r="J200" s="1255" t="s">
        <v>566</v>
      </c>
      <c r="K200" s="1255"/>
      <c r="L200" s="736"/>
      <c r="M200" s="135"/>
      <c r="N200" s="135"/>
      <c r="O200" s="135"/>
      <c r="P200" s="484"/>
      <c r="Q200" s="484"/>
      <c r="R200" s="484"/>
      <c r="S200" s="484"/>
      <c r="T200" s="484"/>
      <c r="U200" s="484"/>
      <c r="V200" s="484"/>
      <c r="W200" s="436">
        <f t="shared" si="42"/>
        <v>0</v>
      </c>
      <c r="X200" s="436">
        <f t="shared" si="43"/>
        <v>0</v>
      </c>
      <c r="Y200" s="436">
        <f t="shared" si="44"/>
        <v>0</v>
      </c>
      <c r="Z200" s="436">
        <f t="shared" si="45"/>
        <v>0</v>
      </c>
      <c r="AA200" s="436">
        <f t="shared" si="46"/>
        <v>0</v>
      </c>
      <c r="AB200" s="436">
        <f t="shared" si="47"/>
        <v>0</v>
      </c>
      <c r="AC200" s="436">
        <f t="shared" si="48"/>
        <v>0</v>
      </c>
      <c r="AD200" s="135"/>
      <c r="AE200" s="135"/>
      <c r="AF200" s="135"/>
      <c r="AG200" s="135"/>
    </row>
    <row r="201" spans="1:33" ht="16.5" x14ac:dyDescent="0.3">
      <c r="A201" s="135"/>
      <c r="B201" s="40"/>
      <c r="C201" s="41"/>
      <c r="D201" s="42"/>
      <c r="E201" s="45"/>
      <c r="F201" s="42"/>
      <c r="G201" s="45"/>
      <c r="H201" s="47"/>
      <c r="I201" s="29"/>
      <c r="J201" s="1256" t="s">
        <v>567</v>
      </c>
      <c r="K201" s="1256"/>
      <c r="L201" s="737"/>
      <c r="M201" s="135"/>
      <c r="N201" s="135"/>
      <c r="O201" s="135"/>
      <c r="P201" s="484"/>
      <c r="Q201" s="484"/>
      <c r="R201" s="484"/>
      <c r="S201" s="484"/>
      <c r="T201" s="484"/>
      <c r="U201" s="484"/>
      <c r="V201" s="484"/>
      <c r="W201" s="436">
        <f t="shared" si="42"/>
        <v>0</v>
      </c>
      <c r="X201" s="436">
        <f t="shared" si="43"/>
        <v>0</v>
      </c>
      <c r="Y201" s="436">
        <f t="shared" si="44"/>
        <v>0</v>
      </c>
      <c r="Z201" s="436">
        <f t="shared" si="45"/>
        <v>0</v>
      </c>
      <c r="AA201" s="436">
        <f t="shared" si="46"/>
        <v>0</v>
      </c>
      <c r="AB201" s="436">
        <f t="shared" si="47"/>
        <v>0</v>
      </c>
      <c r="AC201" s="436">
        <f t="shared" si="48"/>
        <v>0</v>
      </c>
      <c r="AD201" s="135"/>
      <c r="AE201" s="135"/>
      <c r="AF201" s="135"/>
      <c r="AG201" s="135"/>
    </row>
    <row r="202" spans="1:33" ht="16.5" x14ac:dyDescent="0.3">
      <c r="A202" s="135"/>
      <c r="B202" s="40"/>
      <c r="C202" s="41"/>
      <c r="D202" s="42"/>
      <c r="E202" s="45"/>
      <c r="F202" s="42"/>
      <c r="G202" s="45"/>
      <c r="H202" s="47"/>
      <c r="I202" s="29">
        <v>1</v>
      </c>
      <c r="J202" s="1255" t="s">
        <v>568</v>
      </c>
      <c r="K202" s="1255"/>
      <c r="L202" s="736"/>
      <c r="M202" s="135"/>
      <c r="N202" s="135"/>
      <c r="O202" s="135"/>
      <c r="P202" s="484"/>
      <c r="Q202" s="484"/>
      <c r="R202" s="484"/>
      <c r="S202" s="484"/>
      <c r="T202" s="484"/>
      <c r="U202" s="484"/>
      <c r="V202" s="484"/>
      <c r="W202" s="436">
        <f t="shared" si="42"/>
        <v>0</v>
      </c>
      <c r="X202" s="436">
        <f t="shared" si="43"/>
        <v>0</v>
      </c>
      <c r="Y202" s="436">
        <f t="shared" si="44"/>
        <v>0</v>
      </c>
      <c r="Z202" s="436">
        <f t="shared" si="45"/>
        <v>0</v>
      </c>
      <c r="AA202" s="436">
        <f t="shared" si="46"/>
        <v>0</v>
      </c>
      <c r="AB202" s="436">
        <f t="shared" si="47"/>
        <v>0</v>
      </c>
      <c r="AC202" s="436">
        <f t="shared" si="48"/>
        <v>0</v>
      </c>
      <c r="AD202" s="135"/>
      <c r="AE202" s="135"/>
      <c r="AF202" s="135"/>
      <c r="AG202" s="135"/>
    </row>
    <row r="203" spans="1:33" ht="16.5" x14ac:dyDescent="0.3">
      <c r="A203" s="135"/>
      <c r="B203" s="40"/>
      <c r="C203" s="41"/>
      <c r="D203" s="42"/>
      <c r="E203" s="45"/>
      <c r="F203" s="42"/>
      <c r="G203" s="45"/>
      <c r="H203" s="47"/>
      <c r="I203" s="29">
        <v>2</v>
      </c>
      <c r="J203" s="1255" t="s">
        <v>569</v>
      </c>
      <c r="K203" s="1255"/>
      <c r="L203" s="736"/>
      <c r="M203" s="135"/>
      <c r="N203" s="135"/>
      <c r="O203" s="135"/>
      <c r="P203" s="484"/>
      <c r="Q203" s="484"/>
      <c r="R203" s="484"/>
      <c r="S203" s="484"/>
      <c r="T203" s="484"/>
      <c r="U203" s="484"/>
      <c r="V203" s="484"/>
      <c r="W203" s="436">
        <f t="shared" si="42"/>
        <v>0</v>
      </c>
      <c r="X203" s="436">
        <f t="shared" si="43"/>
        <v>0</v>
      </c>
      <c r="Y203" s="436">
        <f t="shared" si="44"/>
        <v>0</v>
      </c>
      <c r="Z203" s="436">
        <f t="shared" si="45"/>
        <v>0</v>
      </c>
      <c r="AA203" s="436">
        <f t="shared" si="46"/>
        <v>0</v>
      </c>
      <c r="AB203" s="436">
        <f t="shared" si="47"/>
        <v>0</v>
      </c>
      <c r="AC203" s="436">
        <f t="shared" si="48"/>
        <v>0</v>
      </c>
      <c r="AD203" s="135"/>
      <c r="AE203" s="135"/>
      <c r="AF203" s="135"/>
      <c r="AG203" s="135"/>
    </row>
    <row r="204" spans="1:33" ht="16.5" x14ac:dyDescent="0.3">
      <c r="A204" s="135"/>
      <c r="B204" s="40"/>
      <c r="C204" s="41"/>
      <c r="D204" s="42"/>
      <c r="E204" s="45"/>
      <c r="F204" s="42"/>
      <c r="G204" s="45"/>
      <c r="H204" s="47"/>
      <c r="I204" s="29">
        <v>3</v>
      </c>
      <c r="J204" s="1255" t="s">
        <v>570</v>
      </c>
      <c r="K204" s="1255"/>
      <c r="L204" s="736"/>
      <c r="M204" s="135"/>
      <c r="N204" s="135"/>
      <c r="O204" s="135"/>
      <c r="P204" s="484"/>
      <c r="Q204" s="484"/>
      <c r="R204" s="484"/>
      <c r="S204" s="484"/>
      <c r="T204" s="484"/>
      <c r="U204" s="484"/>
      <c r="V204" s="484"/>
      <c r="W204" s="436">
        <f t="shared" si="42"/>
        <v>0</v>
      </c>
      <c r="X204" s="436">
        <f t="shared" si="43"/>
        <v>0</v>
      </c>
      <c r="Y204" s="436">
        <f t="shared" si="44"/>
        <v>0</v>
      </c>
      <c r="Z204" s="436">
        <f t="shared" si="45"/>
        <v>0</v>
      </c>
      <c r="AA204" s="436">
        <f t="shared" si="46"/>
        <v>0</v>
      </c>
      <c r="AB204" s="436">
        <f t="shared" si="47"/>
        <v>0</v>
      </c>
      <c r="AC204" s="436">
        <f t="shared" si="48"/>
        <v>0</v>
      </c>
      <c r="AD204" s="135"/>
      <c r="AE204" s="135"/>
      <c r="AF204" s="135"/>
      <c r="AG204" s="135"/>
    </row>
    <row r="205" spans="1:33" ht="16.5" x14ac:dyDescent="0.3">
      <c r="A205" s="135"/>
      <c r="B205" s="40"/>
      <c r="C205" s="41"/>
      <c r="D205" s="42"/>
      <c r="E205" s="45"/>
      <c r="F205" s="42"/>
      <c r="G205" s="45"/>
      <c r="H205" s="47"/>
      <c r="I205" s="29">
        <v>4</v>
      </c>
      <c r="J205" s="1255" t="s">
        <v>571</v>
      </c>
      <c r="K205" s="1255"/>
      <c r="L205" s="736"/>
      <c r="M205" s="135"/>
      <c r="N205" s="135"/>
      <c r="O205" s="135"/>
      <c r="P205" s="484"/>
      <c r="Q205" s="484"/>
      <c r="R205" s="484"/>
      <c r="S205" s="484"/>
      <c r="T205" s="484"/>
      <c r="U205" s="484"/>
      <c r="V205" s="484"/>
      <c r="W205" s="436">
        <f t="shared" si="42"/>
        <v>0</v>
      </c>
      <c r="X205" s="436">
        <f t="shared" si="43"/>
        <v>0</v>
      </c>
      <c r="Y205" s="436">
        <f t="shared" si="44"/>
        <v>0</v>
      </c>
      <c r="Z205" s="436">
        <f t="shared" si="45"/>
        <v>0</v>
      </c>
      <c r="AA205" s="436">
        <f t="shared" si="46"/>
        <v>0</v>
      </c>
      <c r="AB205" s="436">
        <f t="shared" si="47"/>
        <v>0</v>
      </c>
      <c r="AC205" s="436">
        <f t="shared" si="48"/>
        <v>0</v>
      </c>
      <c r="AD205" s="135"/>
      <c r="AE205" s="135"/>
      <c r="AF205" s="135"/>
      <c r="AG205" s="135"/>
    </row>
    <row r="206" spans="1:33" ht="16.5" x14ac:dyDescent="0.3">
      <c r="A206" s="135"/>
      <c r="B206" s="40"/>
      <c r="C206" s="41"/>
      <c r="D206" s="42"/>
      <c r="E206" s="45"/>
      <c r="F206" s="42"/>
      <c r="G206" s="45"/>
      <c r="H206" s="47"/>
      <c r="I206" s="29"/>
      <c r="J206" s="1256" t="s">
        <v>572</v>
      </c>
      <c r="K206" s="1256"/>
      <c r="L206" s="737"/>
      <c r="M206" s="135"/>
      <c r="N206" s="135"/>
      <c r="O206" s="135"/>
      <c r="P206" s="484"/>
      <c r="Q206" s="484"/>
      <c r="R206" s="484"/>
      <c r="S206" s="484"/>
      <c r="T206" s="484"/>
      <c r="U206" s="484"/>
      <c r="V206" s="484"/>
      <c r="W206" s="436">
        <f t="shared" si="42"/>
        <v>0</v>
      </c>
      <c r="X206" s="436">
        <f t="shared" si="43"/>
        <v>0</v>
      </c>
      <c r="Y206" s="436">
        <f t="shared" si="44"/>
        <v>0</v>
      </c>
      <c r="Z206" s="436">
        <f t="shared" si="45"/>
        <v>0</v>
      </c>
      <c r="AA206" s="436">
        <f t="shared" si="46"/>
        <v>0</v>
      </c>
      <c r="AB206" s="436">
        <f t="shared" si="47"/>
        <v>0</v>
      </c>
      <c r="AC206" s="436">
        <f t="shared" si="48"/>
        <v>0</v>
      </c>
      <c r="AD206" s="135"/>
      <c r="AE206" s="135"/>
      <c r="AF206" s="135"/>
      <c r="AG206" s="135"/>
    </row>
    <row r="207" spans="1:33" ht="16.5" x14ac:dyDescent="0.3">
      <c r="A207" s="135"/>
      <c r="B207" s="40"/>
      <c r="C207" s="41"/>
      <c r="D207" s="42"/>
      <c r="E207" s="45"/>
      <c r="F207" s="42"/>
      <c r="G207" s="45"/>
      <c r="H207" s="47"/>
      <c r="I207" s="29">
        <v>1</v>
      </c>
      <c r="J207" s="1255" t="s">
        <v>573</v>
      </c>
      <c r="K207" s="1255"/>
      <c r="L207" s="736"/>
      <c r="M207" s="135"/>
      <c r="N207" s="135"/>
      <c r="O207" s="135"/>
      <c r="P207" s="484"/>
      <c r="Q207" s="484"/>
      <c r="R207" s="484"/>
      <c r="S207" s="484"/>
      <c r="T207" s="484"/>
      <c r="U207" s="484"/>
      <c r="V207" s="484"/>
      <c r="W207" s="436">
        <f t="shared" si="42"/>
        <v>0</v>
      </c>
      <c r="X207" s="436">
        <f t="shared" si="43"/>
        <v>0</v>
      </c>
      <c r="Y207" s="436">
        <f t="shared" si="44"/>
        <v>0</v>
      </c>
      <c r="Z207" s="436">
        <f t="shared" si="45"/>
        <v>0</v>
      </c>
      <c r="AA207" s="436">
        <f t="shared" si="46"/>
        <v>0</v>
      </c>
      <c r="AB207" s="436">
        <f t="shared" si="47"/>
        <v>0</v>
      </c>
      <c r="AC207" s="436">
        <f t="shared" si="48"/>
        <v>0</v>
      </c>
      <c r="AD207" s="135"/>
      <c r="AE207" s="135"/>
      <c r="AF207" s="135"/>
      <c r="AG207" s="135"/>
    </row>
    <row r="208" spans="1:33" ht="16.5" x14ac:dyDescent="0.3">
      <c r="A208" s="135"/>
      <c r="B208" s="40"/>
      <c r="C208" s="41"/>
      <c r="D208" s="42"/>
      <c r="E208" s="45"/>
      <c r="F208" s="42"/>
      <c r="G208" s="45"/>
      <c r="H208" s="47"/>
      <c r="I208" s="29">
        <v>2</v>
      </c>
      <c r="J208" s="1255" t="s">
        <v>574</v>
      </c>
      <c r="K208" s="1255"/>
      <c r="L208" s="736"/>
      <c r="M208" s="135"/>
      <c r="N208" s="135"/>
      <c r="O208" s="135"/>
      <c r="P208" s="484"/>
      <c r="Q208" s="484"/>
      <c r="R208" s="484"/>
      <c r="S208" s="484"/>
      <c r="T208" s="484"/>
      <c r="U208" s="484"/>
      <c r="V208" s="484"/>
      <c r="W208" s="436">
        <f t="shared" si="42"/>
        <v>0</v>
      </c>
      <c r="X208" s="436">
        <f t="shared" si="43"/>
        <v>0</v>
      </c>
      <c r="Y208" s="436">
        <f t="shared" si="44"/>
        <v>0</v>
      </c>
      <c r="Z208" s="436">
        <f t="shared" si="45"/>
        <v>0</v>
      </c>
      <c r="AA208" s="436">
        <f t="shared" si="46"/>
        <v>0</v>
      </c>
      <c r="AB208" s="436">
        <f t="shared" si="47"/>
        <v>0</v>
      </c>
      <c r="AC208" s="436">
        <f t="shared" si="48"/>
        <v>0</v>
      </c>
      <c r="AD208" s="135"/>
      <c r="AE208" s="135"/>
      <c r="AF208" s="135"/>
      <c r="AG208" s="135"/>
    </row>
    <row r="209" spans="1:33" ht="16.5" x14ac:dyDescent="0.3">
      <c r="A209" s="135"/>
      <c r="B209" s="40"/>
      <c r="C209" s="41"/>
      <c r="D209" s="42"/>
      <c r="E209" s="45"/>
      <c r="F209" s="42"/>
      <c r="G209" s="45"/>
      <c r="H209" s="47"/>
      <c r="I209" s="29">
        <v>3</v>
      </c>
      <c r="J209" s="1255" t="s">
        <v>575</v>
      </c>
      <c r="K209" s="1255"/>
      <c r="L209" s="736"/>
      <c r="M209" s="135"/>
      <c r="N209" s="135"/>
      <c r="O209" s="135"/>
      <c r="P209" s="484"/>
      <c r="Q209" s="484"/>
      <c r="R209" s="484"/>
      <c r="S209" s="484"/>
      <c r="T209" s="484"/>
      <c r="U209" s="484"/>
      <c r="V209" s="484"/>
      <c r="W209" s="436">
        <f t="shared" si="42"/>
        <v>0</v>
      </c>
      <c r="X209" s="436">
        <f t="shared" si="43"/>
        <v>0</v>
      </c>
      <c r="Y209" s="436">
        <f t="shared" si="44"/>
        <v>0</v>
      </c>
      <c r="Z209" s="436">
        <f t="shared" si="45"/>
        <v>0</v>
      </c>
      <c r="AA209" s="436">
        <f t="shared" si="46"/>
        <v>0</v>
      </c>
      <c r="AB209" s="436">
        <f t="shared" si="47"/>
        <v>0</v>
      </c>
      <c r="AC209" s="436">
        <f t="shared" si="48"/>
        <v>0</v>
      </c>
      <c r="AD209" s="135"/>
      <c r="AE209" s="135"/>
      <c r="AF209" s="135"/>
      <c r="AG209" s="135"/>
    </row>
    <row r="210" spans="1:33" ht="16.5" x14ac:dyDescent="0.3">
      <c r="A210" s="135"/>
      <c r="B210" s="40"/>
      <c r="C210" s="41"/>
      <c r="D210" s="42"/>
      <c r="E210" s="45"/>
      <c r="F210" s="42"/>
      <c r="G210" s="45"/>
      <c r="H210" s="47"/>
      <c r="I210" s="29">
        <v>4</v>
      </c>
      <c r="J210" s="1255" t="s">
        <v>576</v>
      </c>
      <c r="K210" s="1255"/>
      <c r="L210" s="736"/>
      <c r="M210" s="135"/>
      <c r="N210" s="135"/>
      <c r="O210" s="135"/>
      <c r="P210" s="484"/>
      <c r="Q210" s="484"/>
      <c r="R210" s="484"/>
      <c r="S210" s="484"/>
      <c r="T210" s="484"/>
      <c r="U210" s="484"/>
      <c r="V210" s="484"/>
      <c r="W210" s="436">
        <f t="shared" si="42"/>
        <v>0</v>
      </c>
      <c r="X210" s="436">
        <f t="shared" si="43"/>
        <v>0</v>
      </c>
      <c r="Y210" s="436">
        <f t="shared" si="44"/>
        <v>0</v>
      </c>
      <c r="Z210" s="436">
        <f t="shared" si="45"/>
        <v>0</v>
      </c>
      <c r="AA210" s="436">
        <f t="shared" si="46"/>
        <v>0</v>
      </c>
      <c r="AB210" s="436">
        <f t="shared" si="47"/>
        <v>0</v>
      </c>
      <c r="AC210" s="436">
        <f t="shared" si="48"/>
        <v>0</v>
      </c>
      <c r="AD210" s="135"/>
      <c r="AE210" s="135"/>
      <c r="AF210" s="135"/>
      <c r="AG210" s="135"/>
    </row>
    <row r="211" spans="1:33" ht="16.5" x14ac:dyDescent="0.3">
      <c r="A211" s="135"/>
      <c r="B211" s="40"/>
      <c r="C211" s="41"/>
      <c r="D211" s="42"/>
      <c r="E211" s="45"/>
      <c r="F211" s="42"/>
      <c r="G211" s="45"/>
      <c r="H211" s="47"/>
      <c r="I211" s="29">
        <v>5</v>
      </c>
      <c r="J211" s="1255" t="s">
        <v>577</v>
      </c>
      <c r="K211" s="1255"/>
      <c r="L211" s="736"/>
      <c r="M211" s="135"/>
      <c r="N211" s="135"/>
      <c r="O211" s="135"/>
      <c r="P211" s="484"/>
      <c r="Q211" s="484"/>
      <c r="R211" s="484"/>
      <c r="S211" s="484"/>
      <c r="T211" s="484"/>
      <c r="U211" s="484"/>
      <c r="V211" s="484"/>
      <c r="W211" s="436">
        <f t="shared" si="42"/>
        <v>0</v>
      </c>
      <c r="X211" s="436">
        <f t="shared" si="43"/>
        <v>0</v>
      </c>
      <c r="Y211" s="436">
        <f t="shared" si="44"/>
        <v>0</v>
      </c>
      <c r="Z211" s="436">
        <f t="shared" si="45"/>
        <v>0</v>
      </c>
      <c r="AA211" s="436">
        <f t="shared" si="46"/>
        <v>0</v>
      </c>
      <c r="AB211" s="436">
        <f t="shared" si="47"/>
        <v>0</v>
      </c>
      <c r="AC211" s="436">
        <f t="shared" si="48"/>
        <v>0</v>
      </c>
      <c r="AD211" s="135"/>
      <c r="AE211" s="135"/>
      <c r="AF211" s="135"/>
      <c r="AG211" s="135"/>
    </row>
    <row r="212" spans="1:33" ht="16.5" x14ac:dyDescent="0.3">
      <c r="A212" s="135"/>
      <c r="B212" s="40"/>
      <c r="C212" s="41"/>
      <c r="D212" s="42"/>
      <c r="E212" s="45"/>
      <c r="F212" s="42"/>
      <c r="G212" s="45"/>
      <c r="H212" s="47"/>
      <c r="I212" s="29">
        <v>6</v>
      </c>
      <c r="J212" s="1255" t="s">
        <v>578</v>
      </c>
      <c r="K212" s="1255"/>
      <c r="L212" s="736"/>
      <c r="M212" s="135"/>
      <c r="N212" s="135"/>
      <c r="O212" s="135"/>
      <c r="P212" s="484"/>
      <c r="Q212" s="484"/>
      <c r="R212" s="484"/>
      <c r="S212" s="484"/>
      <c r="T212" s="484"/>
      <c r="U212" s="484"/>
      <c r="V212" s="484"/>
      <c r="W212" s="436">
        <f t="shared" si="42"/>
        <v>0</v>
      </c>
      <c r="X212" s="436">
        <f t="shared" si="43"/>
        <v>0</v>
      </c>
      <c r="Y212" s="436">
        <f t="shared" si="44"/>
        <v>0</v>
      </c>
      <c r="Z212" s="436">
        <f t="shared" si="45"/>
        <v>0</v>
      </c>
      <c r="AA212" s="436">
        <f t="shared" si="46"/>
        <v>0</v>
      </c>
      <c r="AB212" s="436">
        <f t="shared" si="47"/>
        <v>0</v>
      </c>
      <c r="AC212" s="436">
        <f t="shared" si="48"/>
        <v>0</v>
      </c>
      <c r="AD212" s="135"/>
      <c r="AE212" s="135"/>
      <c r="AF212" s="135"/>
      <c r="AG212" s="135"/>
    </row>
    <row r="213" spans="1:33" ht="16.5" x14ac:dyDescent="0.3">
      <c r="A213" s="135"/>
      <c r="B213" s="40"/>
      <c r="C213" s="41"/>
      <c r="D213" s="42"/>
      <c r="E213" s="45"/>
      <c r="F213" s="42"/>
      <c r="G213" s="45"/>
      <c r="H213" s="47"/>
      <c r="I213" s="29">
        <v>7</v>
      </c>
      <c r="J213" s="1255" t="s">
        <v>579</v>
      </c>
      <c r="K213" s="1255"/>
      <c r="L213" s="736"/>
      <c r="M213" s="135"/>
      <c r="N213" s="135"/>
      <c r="O213" s="135"/>
      <c r="P213" s="484"/>
      <c r="Q213" s="484"/>
      <c r="R213" s="484"/>
      <c r="S213" s="484"/>
      <c r="T213" s="484"/>
      <c r="U213" s="484"/>
      <c r="V213" s="484"/>
      <c r="W213" s="436">
        <f t="shared" si="42"/>
        <v>0</v>
      </c>
      <c r="X213" s="436">
        <f t="shared" si="43"/>
        <v>0</v>
      </c>
      <c r="Y213" s="436">
        <f t="shared" si="44"/>
        <v>0</v>
      </c>
      <c r="Z213" s="436">
        <f t="shared" si="45"/>
        <v>0</v>
      </c>
      <c r="AA213" s="436">
        <f t="shared" si="46"/>
        <v>0</v>
      </c>
      <c r="AB213" s="436">
        <f t="shared" si="47"/>
        <v>0</v>
      </c>
      <c r="AC213" s="436">
        <f t="shared" si="48"/>
        <v>0</v>
      </c>
      <c r="AD213" s="135"/>
      <c r="AE213" s="135"/>
      <c r="AF213" s="135"/>
      <c r="AG213" s="135"/>
    </row>
    <row r="214" spans="1:33" ht="16.5" x14ac:dyDescent="0.3">
      <c r="A214" s="135"/>
      <c r="B214" s="40"/>
      <c r="C214" s="41"/>
      <c r="D214" s="42"/>
      <c r="E214" s="45"/>
      <c r="F214" s="42"/>
      <c r="G214" s="45"/>
      <c r="H214" s="47"/>
      <c r="I214" s="29">
        <v>8</v>
      </c>
      <c r="J214" s="1255" t="s">
        <v>580</v>
      </c>
      <c r="K214" s="1255"/>
      <c r="L214" s="736"/>
      <c r="M214" s="135"/>
      <c r="N214" s="135"/>
      <c r="O214" s="135"/>
      <c r="P214" s="484"/>
      <c r="Q214" s="484"/>
      <c r="R214" s="484"/>
      <c r="S214" s="484"/>
      <c r="T214" s="484"/>
      <c r="U214" s="484"/>
      <c r="V214" s="484"/>
      <c r="W214" s="436">
        <f t="shared" si="42"/>
        <v>0</v>
      </c>
      <c r="X214" s="436">
        <f t="shared" si="43"/>
        <v>0</v>
      </c>
      <c r="Y214" s="436">
        <f t="shared" si="44"/>
        <v>0</v>
      </c>
      <c r="Z214" s="436">
        <f t="shared" si="45"/>
        <v>0</v>
      </c>
      <c r="AA214" s="436">
        <f t="shared" si="46"/>
        <v>0</v>
      </c>
      <c r="AB214" s="436">
        <f t="shared" si="47"/>
        <v>0</v>
      </c>
      <c r="AC214" s="436">
        <f t="shared" si="48"/>
        <v>0</v>
      </c>
      <c r="AD214" s="135"/>
      <c r="AE214" s="135"/>
      <c r="AF214" s="135"/>
      <c r="AG214" s="135"/>
    </row>
    <row r="215" spans="1:33" ht="16.5" x14ac:dyDescent="0.3">
      <c r="A215" s="135"/>
      <c r="B215" s="40"/>
      <c r="C215" s="41"/>
      <c r="D215" s="42"/>
      <c r="E215" s="45"/>
      <c r="F215" s="42"/>
      <c r="G215" s="45"/>
      <c r="H215" s="47"/>
      <c r="I215" s="29">
        <v>9</v>
      </c>
      <c r="J215" s="1255" t="s">
        <v>581</v>
      </c>
      <c r="K215" s="1255"/>
      <c r="L215" s="736"/>
      <c r="M215" s="135"/>
      <c r="N215" s="135"/>
      <c r="O215" s="135"/>
      <c r="P215" s="484"/>
      <c r="Q215" s="484"/>
      <c r="R215" s="484"/>
      <c r="S215" s="484"/>
      <c r="T215" s="484"/>
      <c r="U215" s="484"/>
      <c r="V215" s="484"/>
      <c r="W215" s="436">
        <f t="shared" si="42"/>
        <v>0</v>
      </c>
      <c r="X215" s="436">
        <f t="shared" si="43"/>
        <v>0</v>
      </c>
      <c r="Y215" s="436">
        <f t="shared" si="44"/>
        <v>0</v>
      </c>
      <c r="Z215" s="436">
        <f t="shared" si="45"/>
        <v>0</v>
      </c>
      <c r="AA215" s="436">
        <f t="shared" si="46"/>
        <v>0</v>
      </c>
      <c r="AB215" s="436">
        <f t="shared" si="47"/>
        <v>0</v>
      </c>
      <c r="AC215" s="436">
        <f t="shared" si="48"/>
        <v>0</v>
      </c>
      <c r="AD215" s="135"/>
      <c r="AE215" s="135"/>
      <c r="AF215" s="135"/>
      <c r="AG215" s="135"/>
    </row>
    <row r="216" spans="1:33" ht="16.5" x14ac:dyDescent="0.3">
      <c r="A216" s="135"/>
      <c r="B216" s="40"/>
      <c r="C216" s="41"/>
      <c r="D216" s="42"/>
      <c r="E216" s="45"/>
      <c r="F216" s="42"/>
      <c r="G216" s="45"/>
      <c r="H216" s="47"/>
      <c r="I216" s="29">
        <v>10</v>
      </c>
      <c r="J216" s="1255" t="s">
        <v>582</v>
      </c>
      <c r="K216" s="1255"/>
      <c r="L216" s="736"/>
      <c r="M216" s="135"/>
      <c r="N216" s="135"/>
      <c r="O216" s="135"/>
      <c r="P216" s="484"/>
      <c r="Q216" s="484"/>
      <c r="R216" s="484"/>
      <c r="S216" s="484"/>
      <c r="T216" s="484"/>
      <c r="U216" s="484"/>
      <c r="V216" s="484"/>
      <c r="W216" s="436">
        <f t="shared" si="42"/>
        <v>0</v>
      </c>
      <c r="X216" s="436">
        <f t="shared" si="43"/>
        <v>0</v>
      </c>
      <c r="Y216" s="436">
        <f t="shared" si="44"/>
        <v>0</v>
      </c>
      <c r="Z216" s="436">
        <f t="shared" si="45"/>
        <v>0</v>
      </c>
      <c r="AA216" s="436">
        <f t="shared" si="46"/>
        <v>0</v>
      </c>
      <c r="AB216" s="436">
        <f t="shared" si="47"/>
        <v>0</v>
      </c>
      <c r="AC216" s="436">
        <f t="shared" si="48"/>
        <v>0</v>
      </c>
      <c r="AD216" s="135"/>
      <c r="AE216" s="135"/>
      <c r="AF216" s="135"/>
      <c r="AG216" s="135"/>
    </row>
    <row r="217" spans="1:33" ht="16.5" x14ac:dyDescent="0.3">
      <c r="A217" s="135"/>
      <c r="B217" s="40"/>
      <c r="C217" s="41"/>
      <c r="D217" s="42"/>
      <c r="E217" s="45"/>
      <c r="F217" s="42"/>
      <c r="G217" s="45"/>
      <c r="H217" s="47"/>
      <c r="I217" s="29">
        <v>11</v>
      </c>
      <c r="J217" s="1255" t="s">
        <v>583</v>
      </c>
      <c r="K217" s="1255"/>
      <c r="L217" s="736"/>
      <c r="M217" s="135"/>
      <c r="N217" s="135"/>
      <c r="O217" s="135"/>
      <c r="P217" s="484"/>
      <c r="Q217" s="484"/>
      <c r="R217" s="484"/>
      <c r="S217" s="484"/>
      <c r="T217" s="484"/>
      <c r="U217" s="484"/>
      <c r="V217" s="484"/>
      <c r="W217" s="436">
        <f t="shared" si="42"/>
        <v>0</v>
      </c>
      <c r="X217" s="436">
        <f t="shared" si="43"/>
        <v>0</v>
      </c>
      <c r="Y217" s="436">
        <f t="shared" si="44"/>
        <v>0</v>
      </c>
      <c r="Z217" s="436">
        <f t="shared" si="45"/>
        <v>0</v>
      </c>
      <c r="AA217" s="436">
        <f t="shared" si="46"/>
        <v>0</v>
      </c>
      <c r="AB217" s="436">
        <f t="shared" si="47"/>
        <v>0</v>
      </c>
      <c r="AC217" s="436">
        <f t="shared" si="48"/>
        <v>0</v>
      </c>
      <c r="AD217" s="135"/>
      <c r="AE217" s="135"/>
      <c r="AF217" s="135"/>
      <c r="AG217" s="135"/>
    </row>
    <row r="218" spans="1:33" ht="16.5" x14ac:dyDescent="0.3">
      <c r="A218" s="135"/>
      <c r="B218" s="40"/>
      <c r="C218" s="41"/>
      <c r="D218" s="42"/>
      <c r="E218" s="45"/>
      <c r="F218" s="42"/>
      <c r="G218" s="45"/>
      <c r="H218" s="47"/>
      <c r="I218" s="29"/>
      <c r="J218" s="312"/>
      <c r="K218" s="313"/>
      <c r="L218" s="747"/>
      <c r="M218" s="135"/>
      <c r="N218" s="135"/>
      <c r="O218" s="135"/>
      <c r="P218" s="484"/>
      <c r="Q218" s="484"/>
      <c r="R218" s="484"/>
      <c r="S218" s="484"/>
      <c r="T218" s="484"/>
      <c r="U218" s="484"/>
      <c r="V218" s="484"/>
      <c r="W218" s="436">
        <f t="shared" si="42"/>
        <v>0</v>
      </c>
      <c r="X218" s="436">
        <f t="shared" si="43"/>
        <v>0</v>
      </c>
      <c r="Y218" s="436">
        <f t="shared" si="44"/>
        <v>0</v>
      </c>
      <c r="Z218" s="436">
        <f t="shared" si="45"/>
        <v>0</v>
      </c>
      <c r="AA218" s="436">
        <f t="shared" si="46"/>
        <v>0</v>
      </c>
      <c r="AB218" s="436">
        <f t="shared" si="47"/>
        <v>0</v>
      </c>
      <c r="AC218" s="436">
        <f t="shared" si="48"/>
        <v>0</v>
      </c>
      <c r="AD218" s="135"/>
      <c r="AE218" s="135"/>
      <c r="AF218" s="135"/>
      <c r="AG218" s="135"/>
    </row>
    <row r="219" spans="1:33" ht="16.5" x14ac:dyDescent="0.25">
      <c r="A219" s="135"/>
      <c r="B219" s="40"/>
      <c r="C219" s="41"/>
      <c r="D219" s="42"/>
      <c r="E219" s="45"/>
      <c r="F219" s="42"/>
      <c r="G219" s="45"/>
      <c r="H219" s="47"/>
      <c r="I219" s="1260" t="s">
        <v>584</v>
      </c>
      <c r="J219" s="1260"/>
      <c r="K219" s="1260"/>
      <c r="L219" s="741"/>
      <c r="M219" s="135"/>
      <c r="N219" s="135"/>
      <c r="O219" s="135"/>
      <c r="P219" s="484"/>
      <c r="Q219" s="484"/>
      <c r="R219" s="484"/>
      <c r="S219" s="484"/>
      <c r="T219" s="484"/>
      <c r="U219" s="484"/>
      <c r="V219" s="484"/>
      <c r="W219" s="436">
        <f t="shared" si="42"/>
        <v>0</v>
      </c>
      <c r="X219" s="436">
        <f t="shared" si="43"/>
        <v>0</v>
      </c>
      <c r="Y219" s="436">
        <f t="shared" si="44"/>
        <v>0</v>
      </c>
      <c r="Z219" s="436">
        <f t="shared" si="45"/>
        <v>0</v>
      </c>
      <c r="AA219" s="436">
        <f t="shared" si="46"/>
        <v>0</v>
      </c>
      <c r="AB219" s="436">
        <f t="shared" si="47"/>
        <v>0</v>
      </c>
      <c r="AC219" s="436">
        <f t="shared" si="48"/>
        <v>0</v>
      </c>
      <c r="AD219" s="135"/>
      <c r="AE219" s="135"/>
      <c r="AF219" s="135"/>
      <c r="AG219" s="135"/>
    </row>
    <row r="220" spans="1:33" ht="16.5" x14ac:dyDescent="0.3">
      <c r="A220" s="135"/>
      <c r="B220" s="40"/>
      <c r="C220" s="41"/>
      <c r="D220" s="42"/>
      <c r="E220" s="45"/>
      <c r="F220" s="42"/>
      <c r="G220" s="45"/>
      <c r="H220" s="47"/>
      <c r="I220" s="29"/>
      <c r="J220" s="428" t="s">
        <v>585</v>
      </c>
      <c r="K220" s="427"/>
      <c r="L220" s="427"/>
      <c r="M220" s="135"/>
      <c r="N220" s="135"/>
      <c r="O220" s="135"/>
      <c r="P220" s="484"/>
      <c r="Q220" s="484"/>
      <c r="R220" s="484"/>
      <c r="S220" s="484"/>
      <c r="T220" s="484"/>
      <c r="U220" s="484"/>
      <c r="V220" s="484"/>
      <c r="W220" s="436">
        <f t="shared" si="42"/>
        <v>0</v>
      </c>
      <c r="X220" s="436">
        <f t="shared" si="43"/>
        <v>0</v>
      </c>
      <c r="Y220" s="436">
        <f t="shared" si="44"/>
        <v>0</v>
      </c>
      <c r="Z220" s="436">
        <f t="shared" si="45"/>
        <v>0</v>
      </c>
      <c r="AA220" s="436">
        <f t="shared" si="46"/>
        <v>0</v>
      </c>
      <c r="AB220" s="436">
        <f t="shared" si="47"/>
        <v>0</v>
      </c>
      <c r="AC220" s="436">
        <f t="shared" si="48"/>
        <v>0</v>
      </c>
      <c r="AD220" s="135"/>
      <c r="AE220" s="135"/>
      <c r="AF220" s="135"/>
      <c r="AG220" s="135"/>
    </row>
    <row r="221" spans="1:33" ht="16.5" x14ac:dyDescent="0.3">
      <c r="A221" s="135"/>
      <c r="B221" s="40"/>
      <c r="C221" s="41"/>
      <c r="D221" s="42"/>
      <c r="E221" s="45"/>
      <c r="F221" s="42"/>
      <c r="G221" s="45"/>
      <c r="H221" s="47"/>
      <c r="I221" s="29">
        <v>1</v>
      </c>
      <c r="J221" s="429" t="s">
        <v>586</v>
      </c>
      <c r="K221" s="427"/>
      <c r="L221" s="427"/>
      <c r="M221" s="135"/>
      <c r="N221" s="135"/>
      <c r="O221" s="135"/>
      <c r="P221" s="484"/>
      <c r="Q221" s="484"/>
      <c r="R221" s="484"/>
      <c r="S221" s="484"/>
      <c r="T221" s="484"/>
      <c r="U221" s="484"/>
      <c r="V221" s="484"/>
      <c r="W221" s="436">
        <f t="shared" si="42"/>
        <v>0</v>
      </c>
      <c r="X221" s="436">
        <f t="shared" si="43"/>
        <v>0</v>
      </c>
      <c r="Y221" s="436">
        <f t="shared" si="44"/>
        <v>0</v>
      </c>
      <c r="Z221" s="436">
        <f t="shared" si="45"/>
        <v>0</v>
      </c>
      <c r="AA221" s="436">
        <f t="shared" si="46"/>
        <v>0</v>
      </c>
      <c r="AB221" s="436">
        <f t="shared" si="47"/>
        <v>0</v>
      </c>
      <c r="AC221" s="436">
        <f t="shared" si="48"/>
        <v>0</v>
      </c>
      <c r="AD221" s="135"/>
      <c r="AE221" s="135"/>
      <c r="AF221" s="135"/>
      <c r="AG221" s="135"/>
    </row>
    <row r="222" spans="1:33" ht="16.5" x14ac:dyDescent="0.3">
      <c r="A222" s="135"/>
      <c r="B222" s="40"/>
      <c r="C222" s="41"/>
      <c r="D222" s="42"/>
      <c r="E222" s="45"/>
      <c r="F222" s="42"/>
      <c r="G222" s="45"/>
      <c r="H222" s="47"/>
      <c r="I222" s="29">
        <v>2</v>
      </c>
      <c r="J222" s="429" t="s">
        <v>587</v>
      </c>
      <c r="K222" s="427"/>
      <c r="L222" s="427"/>
      <c r="M222" s="135"/>
      <c r="N222" s="135"/>
      <c r="O222" s="135"/>
      <c r="P222" s="484"/>
      <c r="Q222" s="484"/>
      <c r="R222" s="484"/>
      <c r="S222" s="484"/>
      <c r="T222" s="484"/>
      <c r="U222" s="484"/>
      <c r="V222" s="484"/>
      <c r="W222" s="436">
        <f t="shared" si="42"/>
        <v>0</v>
      </c>
      <c r="X222" s="436">
        <f t="shared" si="43"/>
        <v>0</v>
      </c>
      <c r="Y222" s="436">
        <f t="shared" si="44"/>
        <v>0</v>
      </c>
      <c r="Z222" s="436">
        <f t="shared" si="45"/>
        <v>0</v>
      </c>
      <c r="AA222" s="436">
        <f t="shared" si="46"/>
        <v>0</v>
      </c>
      <c r="AB222" s="436">
        <f t="shared" si="47"/>
        <v>0</v>
      </c>
      <c r="AC222" s="436">
        <f t="shared" si="48"/>
        <v>0</v>
      </c>
      <c r="AD222" s="135"/>
      <c r="AE222" s="135"/>
      <c r="AF222" s="135"/>
      <c r="AG222" s="135"/>
    </row>
    <row r="223" spans="1:33" ht="16.5" x14ac:dyDescent="0.3">
      <c r="A223" s="135"/>
      <c r="B223" s="40"/>
      <c r="C223" s="41"/>
      <c r="D223" s="42"/>
      <c r="E223" s="45"/>
      <c r="F223" s="42"/>
      <c r="G223" s="45"/>
      <c r="H223" s="47"/>
      <c r="I223" s="29">
        <v>3</v>
      </c>
      <c r="J223" s="429" t="s">
        <v>588</v>
      </c>
      <c r="K223" s="427"/>
      <c r="L223" s="427"/>
      <c r="M223" s="135"/>
      <c r="N223" s="135"/>
      <c r="O223" s="135"/>
      <c r="P223" s="484"/>
      <c r="Q223" s="484"/>
      <c r="R223" s="484"/>
      <c r="S223" s="484"/>
      <c r="T223" s="484"/>
      <c r="U223" s="484"/>
      <c r="V223" s="484"/>
      <c r="W223" s="436">
        <f t="shared" si="42"/>
        <v>0</v>
      </c>
      <c r="X223" s="436">
        <f t="shared" si="43"/>
        <v>0</v>
      </c>
      <c r="Y223" s="436">
        <f t="shared" si="44"/>
        <v>0</v>
      </c>
      <c r="Z223" s="436">
        <f t="shared" si="45"/>
        <v>0</v>
      </c>
      <c r="AA223" s="436">
        <f t="shared" si="46"/>
        <v>0</v>
      </c>
      <c r="AB223" s="436">
        <f t="shared" si="47"/>
        <v>0</v>
      </c>
      <c r="AC223" s="436">
        <f t="shared" si="48"/>
        <v>0</v>
      </c>
      <c r="AD223" s="135"/>
      <c r="AE223" s="135"/>
      <c r="AF223" s="135"/>
      <c r="AG223" s="135"/>
    </row>
    <row r="224" spans="1:33" ht="16.5" x14ac:dyDescent="0.3">
      <c r="A224" s="135"/>
      <c r="B224" s="40"/>
      <c r="C224" s="41"/>
      <c r="D224" s="42"/>
      <c r="E224" s="45"/>
      <c r="F224" s="42"/>
      <c r="G224" s="45"/>
      <c r="H224" s="47"/>
      <c r="I224" s="29">
        <v>4</v>
      </c>
      <c r="J224" s="429" t="s">
        <v>589</v>
      </c>
      <c r="K224" s="427"/>
      <c r="L224" s="427"/>
      <c r="M224" s="135"/>
      <c r="N224" s="135"/>
      <c r="O224" s="135"/>
      <c r="P224" s="484"/>
      <c r="Q224" s="484"/>
      <c r="R224" s="484"/>
      <c r="S224" s="484"/>
      <c r="T224" s="484"/>
      <c r="U224" s="484"/>
      <c r="V224" s="484"/>
      <c r="W224" s="436">
        <f t="shared" si="42"/>
        <v>0</v>
      </c>
      <c r="X224" s="436">
        <f t="shared" si="43"/>
        <v>0</v>
      </c>
      <c r="Y224" s="436">
        <f t="shared" si="44"/>
        <v>0</v>
      </c>
      <c r="Z224" s="436">
        <f t="shared" si="45"/>
        <v>0</v>
      </c>
      <c r="AA224" s="436">
        <f t="shared" si="46"/>
        <v>0</v>
      </c>
      <c r="AB224" s="436">
        <f t="shared" si="47"/>
        <v>0</v>
      </c>
      <c r="AC224" s="436">
        <f t="shared" si="48"/>
        <v>0</v>
      </c>
      <c r="AD224" s="135"/>
      <c r="AE224" s="135"/>
      <c r="AF224" s="135"/>
      <c r="AG224" s="135"/>
    </row>
    <row r="225" spans="1:33" ht="16.5" x14ac:dyDescent="0.3">
      <c r="A225" s="135"/>
      <c r="B225" s="40"/>
      <c r="C225" s="41"/>
      <c r="D225" s="42"/>
      <c r="E225" s="45"/>
      <c r="F225" s="42"/>
      <c r="G225" s="45"/>
      <c r="H225" s="47"/>
      <c r="I225" s="29">
        <v>5</v>
      </c>
      <c r="J225" s="429" t="s">
        <v>590</v>
      </c>
      <c r="K225" s="427"/>
      <c r="L225" s="427"/>
      <c r="M225" s="135"/>
      <c r="N225" s="135"/>
      <c r="O225" s="135"/>
      <c r="P225" s="484"/>
      <c r="Q225" s="484"/>
      <c r="R225" s="484"/>
      <c r="S225" s="484"/>
      <c r="T225" s="484"/>
      <c r="U225" s="484"/>
      <c r="V225" s="484"/>
      <c r="W225" s="436">
        <f t="shared" si="42"/>
        <v>0</v>
      </c>
      <c r="X225" s="436">
        <f t="shared" si="43"/>
        <v>0</v>
      </c>
      <c r="Y225" s="436">
        <f t="shared" si="44"/>
        <v>0</v>
      </c>
      <c r="Z225" s="436">
        <f t="shared" si="45"/>
        <v>0</v>
      </c>
      <c r="AA225" s="436">
        <f t="shared" si="46"/>
        <v>0</v>
      </c>
      <c r="AB225" s="436">
        <f t="shared" si="47"/>
        <v>0</v>
      </c>
      <c r="AC225" s="436">
        <f t="shared" si="48"/>
        <v>0</v>
      </c>
      <c r="AD225" s="135"/>
      <c r="AE225" s="135"/>
      <c r="AF225" s="135"/>
      <c r="AG225" s="135"/>
    </row>
    <row r="226" spans="1:33" ht="16.5" x14ac:dyDescent="0.3">
      <c r="A226" s="135"/>
      <c r="B226" s="40"/>
      <c r="C226" s="41"/>
      <c r="D226" s="42"/>
      <c r="E226" s="45"/>
      <c r="F226" s="42"/>
      <c r="G226" s="45"/>
      <c r="H226" s="47"/>
      <c r="I226" s="29">
        <v>6</v>
      </c>
      <c r="J226" s="429" t="s">
        <v>591</v>
      </c>
      <c r="K226" s="427"/>
      <c r="L226" s="427"/>
      <c r="M226" s="135"/>
      <c r="N226" s="135"/>
      <c r="O226" s="135"/>
      <c r="P226" s="484"/>
      <c r="Q226" s="484"/>
      <c r="R226" s="484"/>
      <c r="S226" s="484"/>
      <c r="T226" s="484"/>
      <c r="U226" s="484"/>
      <c r="V226" s="484"/>
      <c r="W226" s="436">
        <f t="shared" si="42"/>
        <v>0</v>
      </c>
      <c r="X226" s="436">
        <f t="shared" si="43"/>
        <v>0</v>
      </c>
      <c r="Y226" s="436">
        <f t="shared" si="44"/>
        <v>0</v>
      </c>
      <c r="Z226" s="436">
        <f t="shared" si="45"/>
        <v>0</v>
      </c>
      <c r="AA226" s="436">
        <f t="shared" si="46"/>
        <v>0</v>
      </c>
      <c r="AB226" s="436">
        <f t="shared" si="47"/>
        <v>0</v>
      </c>
      <c r="AC226" s="436">
        <f t="shared" si="48"/>
        <v>0</v>
      </c>
      <c r="AD226" s="135"/>
      <c r="AE226" s="135"/>
      <c r="AF226" s="135"/>
      <c r="AG226" s="135"/>
    </row>
    <row r="227" spans="1:33" ht="16.5" x14ac:dyDescent="0.3">
      <c r="A227" s="135"/>
      <c r="B227" s="40"/>
      <c r="C227" s="41"/>
      <c r="D227" s="42"/>
      <c r="E227" s="45"/>
      <c r="F227" s="42"/>
      <c r="G227" s="45"/>
      <c r="H227" s="47"/>
      <c r="I227" s="29"/>
      <c r="J227" s="428" t="s">
        <v>592</v>
      </c>
      <c r="K227" s="427"/>
      <c r="L227" s="427"/>
      <c r="M227" s="135"/>
      <c r="N227" s="135"/>
      <c r="O227" s="135"/>
      <c r="P227" s="484"/>
      <c r="Q227" s="484"/>
      <c r="R227" s="484"/>
      <c r="S227" s="484"/>
      <c r="T227" s="484"/>
      <c r="U227" s="484"/>
      <c r="V227" s="484"/>
      <c r="W227" s="436">
        <f t="shared" si="42"/>
        <v>0</v>
      </c>
      <c r="X227" s="436">
        <f t="shared" si="43"/>
        <v>0</v>
      </c>
      <c r="Y227" s="436">
        <f t="shared" si="44"/>
        <v>0</v>
      </c>
      <c r="Z227" s="436">
        <f t="shared" si="45"/>
        <v>0</v>
      </c>
      <c r="AA227" s="436">
        <f t="shared" si="46"/>
        <v>0</v>
      </c>
      <c r="AB227" s="436">
        <f t="shared" si="47"/>
        <v>0</v>
      </c>
      <c r="AC227" s="436">
        <f t="shared" si="48"/>
        <v>0</v>
      </c>
      <c r="AD227" s="135"/>
      <c r="AE227" s="135"/>
      <c r="AF227" s="135"/>
      <c r="AG227" s="135"/>
    </row>
    <row r="228" spans="1:33" ht="16.5" x14ac:dyDescent="0.3">
      <c r="A228" s="135"/>
      <c r="B228" s="40"/>
      <c r="C228" s="41"/>
      <c r="D228" s="42"/>
      <c r="E228" s="45"/>
      <c r="F228" s="42"/>
      <c r="G228" s="45"/>
      <c r="H228" s="47"/>
      <c r="I228" s="29">
        <v>1</v>
      </c>
      <c r="J228" s="429" t="s">
        <v>593</v>
      </c>
      <c r="K228" s="427"/>
      <c r="L228" s="427"/>
      <c r="M228" s="135"/>
      <c r="N228" s="135"/>
      <c r="O228" s="135"/>
      <c r="P228" s="484"/>
      <c r="Q228" s="484"/>
      <c r="R228" s="484"/>
      <c r="S228" s="484"/>
      <c r="T228" s="484"/>
      <c r="U228" s="484"/>
      <c r="V228" s="484"/>
      <c r="W228" s="436">
        <f t="shared" si="42"/>
        <v>0</v>
      </c>
      <c r="X228" s="436">
        <f t="shared" si="43"/>
        <v>0</v>
      </c>
      <c r="Y228" s="436">
        <f t="shared" si="44"/>
        <v>0</v>
      </c>
      <c r="Z228" s="436">
        <f t="shared" si="45"/>
        <v>0</v>
      </c>
      <c r="AA228" s="436">
        <f t="shared" si="46"/>
        <v>0</v>
      </c>
      <c r="AB228" s="436">
        <f t="shared" si="47"/>
        <v>0</v>
      </c>
      <c r="AC228" s="436">
        <f t="shared" si="48"/>
        <v>0</v>
      </c>
      <c r="AD228" s="135"/>
      <c r="AE228" s="135"/>
      <c r="AF228" s="135"/>
      <c r="AG228" s="135"/>
    </row>
    <row r="229" spans="1:33" ht="16.5" x14ac:dyDescent="0.3">
      <c r="A229" s="135"/>
      <c r="B229" s="40"/>
      <c r="C229" s="41"/>
      <c r="D229" s="42"/>
      <c r="E229" s="45"/>
      <c r="F229" s="42"/>
      <c r="G229" s="45"/>
      <c r="H229" s="47"/>
      <c r="I229" s="29">
        <v>2</v>
      </c>
      <c r="J229" s="430" t="s">
        <v>594</v>
      </c>
      <c r="K229" s="427"/>
      <c r="L229" s="427"/>
      <c r="M229" s="135"/>
      <c r="N229" s="135"/>
      <c r="O229" s="135"/>
      <c r="P229" s="484"/>
      <c r="Q229" s="484"/>
      <c r="R229" s="484"/>
      <c r="S229" s="484"/>
      <c r="T229" s="484"/>
      <c r="U229" s="484"/>
      <c r="V229" s="484"/>
      <c r="W229" s="436">
        <f t="shared" si="42"/>
        <v>0</v>
      </c>
      <c r="X229" s="436">
        <f t="shared" si="43"/>
        <v>0</v>
      </c>
      <c r="Y229" s="436">
        <f t="shared" si="44"/>
        <v>0</v>
      </c>
      <c r="Z229" s="436">
        <f t="shared" si="45"/>
        <v>0</v>
      </c>
      <c r="AA229" s="436">
        <f t="shared" si="46"/>
        <v>0</v>
      </c>
      <c r="AB229" s="436">
        <f t="shared" si="47"/>
        <v>0</v>
      </c>
      <c r="AC229" s="436">
        <f t="shared" si="48"/>
        <v>0</v>
      </c>
      <c r="AD229" s="135"/>
      <c r="AE229" s="135"/>
      <c r="AF229" s="135"/>
      <c r="AG229" s="135"/>
    </row>
    <row r="230" spans="1:33" ht="16.5" x14ac:dyDescent="0.3">
      <c r="A230" s="135"/>
      <c r="B230" s="40"/>
      <c r="C230" s="41"/>
      <c r="D230" s="42"/>
      <c r="E230" s="45"/>
      <c r="F230" s="42"/>
      <c r="G230" s="45"/>
      <c r="H230" s="47"/>
      <c r="I230" s="29">
        <v>3</v>
      </c>
      <c r="J230" s="430" t="s">
        <v>595</v>
      </c>
      <c r="K230" s="427"/>
      <c r="L230" s="427"/>
      <c r="M230" s="135"/>
      <c r="N230" s="135"/>
      <c r="O230" s="135"/>
      <c r="P230" s="484"/>
      <c r="Q230" s="484"/>
      <c r="R230" s="484"/>
      <c r="S230" s="484"/>
      <c r="T230" s="484"/>
      <c r="U230" s="484"/>
      <c r="V230" s="484"/>
      <c r="W230" s="436">
        <f t="shared" si="42"/>
        <v>0</v>
      </c>
      <c r="X230" s="436">
        <f t="shared" si="43"/>
        <v>0</v>
      </c>
      <c r="Y230" s="436">
        <f t="shared" si="44"/>
        <v>0</v>
      </c>
      <c r="Z230" s="436">
        <f t="shared" si="45"/>
        <v>0</v>
      </c>
      <c r="AA230" s="436">
        <f t="shared" si="46"/>
        <v>0</v>
      </c>
      <c r="AB230" s="436">
        <f t="shared" si="47"/>
        <v>0</v>
      </c>
      <c r="AC230" s="436">
        <f t="shared" si="48"/>
        <v>0</v>
      </c>
      <c r="AD230" s="135"/>
      <c r="AE230" s="135"/>
      <c r="AF230" s="135"/>
      <c r="AG230" s="135"/>
    </row>
    <row r="231" spans="1:33" ht="16.5" x14ac:dyDescent="0.3">
      <c r="A231" s="135"/>
      <c r="B231" s="40"/>
      <c r="C231" s="41"/>
      <c r="D231" s="42"/>
      <c r="E231" s="45"/>
      <c r="F231" s="42"/>
      <c r="G231" s="45"/>
      <c r="H231" s="47"/>
      <c r="I231" s="29">
        <v>4</v>
      </c>
      <c r="J231" s="429" t="s">
        <v>587</v>
      </c>
      <c r="K231" s="427"/>
      <c r="L231" s="427"/>
      <c r="M231" s="135"/>
      <c r="N231" s="135"/>
      <c r="O231" s="135"/>
      <c r="P231" s="484"/>
      <c r="Q231" s="484"/>
      <c r="R231" s="484"/>
      <c r="S231" s="484"/>
      <c r="T231" s="484"/>
      <c r="U231" s="484"/>
      <c r="V231" s="484"/>
      <c r="W231" s="436">
        <f t="shared" si="42"/>
        <v>0</v>
      </c>
      <c r="X231" s="436">
        <f t="shared" si="43"/>
        <v>0</v>
      </c>
      <c r="Y231" s="436">
        <f t="shared" si="44"/>
        <v>0</v>
      </c>
      <c r="Z231" s="436">
        <f t="shared" si="45"/>
        <v>0</v>
      </c>
      <c r="AA231" s="436">
        <f t="shared" si="46"/>
        <v>0</v>
      </c>
      <c r="AB231" s="436">
        <f t="shared" si="47"/>
        <v>0</v>
      </c>
      <c r="AC231" s="436">
        <f t="shared" si="48"/>
        <v>0</v>
      </c>
      <c r="AD231" s="135"/>
      <c r="AE231" s="135"/>
      <c r="AF231" s="135"/>
      <c r="AG231" s="135"/>
    </row>
    <row r="232" spans="1:33" ht="16.5" x14ac:dyDescent="0.3">
      <c r="A232" s="135"/>
      <c r="B232" s="40"/>
      <c r="C232" s="41"/>
      <c r="D232" s="42"/>
      <c r="E232" s="45"/>
      <c r="F232" s="42"/>
      <c r="G232" s="45"/>
      <c r="H232" s="47"/>
      <c r="I232" s="29"/>
      <c r="J232" s="428" t="s">
        <v>596</v>
      </c>
      <c r="K232" s="427"/>
      <c r="L232" s="427"/>
      <c r="M232" s="135"/>
      <c r="N232" s="135"/>
      <c r="O232" s="135"/>
      <c r="P232" s="484"/>
      <c r="Q232" s="484"/>
      <c r="R232" s="484"/>
      <c r="S232" s="484"/>
      <c r="T232" s="484"/>
      <c r="U232" s="484"/>
      <c r="V232" s="484"/>
      <c r="W232" s="436">
        <f t="shared" si="42"/>
        <v>0</v>
      </c>
      <c r="X232" s="436">
        <f t="shared" si="43"/>
        <v>0</v>
      </c>
      <c r="Y232" s="436">
        <f t="shared" si="44"/>
        <v>0</v>
      </c>
      <c r="Z232" s="436">
        <f t="shared" si="45"/>
        <v>0</v>
      </c>
      <c r="AA232" s="436">
        <f t="shared" si="46"/>
        <v>0</v>
      </c>
      <c r="AB232" s="436">
        <f t="shared" si="47"/>
        <v>0</v>
      </c>
      <c r="AC232" s="436">
        <f t="shared" si="48"/>
        <v>0</v>
      </c>
      <c r="AD232" s="135"/>
      <c r="AE232" s="135"/>
      <c r="AF232" s="135"/>
      <c r="AG232" s="135"/>
    </row>
    <row r="233" spans="1:33" ht="16.5" x14ac:dyDescent="0.3">
      <c r="A233" s="135"/>
      <c r="B233" s="40"/>
      <c r="C233" s="41"/>
      <c r="D233" s="42"/>
      <c r="E233" s="45"/>
      <c r="F233" s="42"/>
      <c r="G233" s="45"/>
      <c r="H233" s="47"/>
      <c r="I233" s="29">
        <v>1</v>
      </c>
      <c r="J233" s="429" t="s">
        <v>597</v>
      </c>
      <c r="K233" s="427"/>
      <c r="L233" s="427"/>
      <c r="M233" s="135"/>
      <c r="N233" s="135"/>
      <c r="O233" s="135"/>
      <c r="P233" s="484"/>
      <c r="Q233" s="484"/>
      <c r="R233" s="484"/>
      <c r="S233" s="484"/>
      <c r="T233" s="484"/>
      <c r="U233" s="484"/>
      <c r="V233" s="484"/>
      <c r="W233" s="436">
        <f t="shared" si="42"/>
        <v>0</v>
      </c>
      <c r="X233" s="436">
        <f t="shared" si="43"/>
        <v>0</v>
      </c>
      <c r="Y233" s="436">
        <f t="shared" si="44"/>
        <v>0</v>
      </c>
      <c r="Z233" s="436">
        <f t="shared" si="45"/>
        <v>0</v>
      </c>
      <c r="AA233" s="436">
        <f t="shared" si="46"/>
        <v>0</v>
      </c>
      <c r="AB233" s="436">
        <f t="shared" si="47"/>
        <v>0</v>
      </c>
      <c r="AC233" s="436">
        <f t="shared" si="48"/>
        <v>0</v>
      </c>
      <c r="AD233" s="135"/>
      <c r="AE233" s="135"/>
      <c r="AF233" s="135"/>
      <c r="AG233" s="135"/>
    </row>
    <row r="234" spans="1:33" ht="16.5" x14ac:dyDescent="0.3">
      <c r="A234" s="135"/>
      <c r="B234" s="40"/>
      <c r="C234" s="41"/>
      <c r="D234" s="42"/>
      <c r="E234" s="45"/>
      <c r="F234" s="42"/>
      <c r="G234" s="45"/>
      <c r="H234" s="47"/>
      <c r="I234" s="29">
        <v>2</v>
      </c>
      <c r="J234" s="429" t="s">
        <v>477</v>
      </c>
      <c r="K234" s="427"/>
      <c r="L234" s="427"/>
      <c r="M234" s="135"/>
      <c r="N234" s="135"/>
      <c r="O234" s="135"/>
      <c r="P234" s="484"/>
      <c r="Q234" s="484"/>
      <c r="R234" s="484"/>
      <c r="S234" s="484"/>
      <c r="T234" s="484"/>
      <c r="U234" s="484"/>
      <c r="V234" s="484"/>
      <c r="W234" s="436">
        <f t="shared" si="42"/>
        <v>0</v>
      </c>
      <c r="X234" s="436">
        <f t="shared" si="43"/>
        <v>0</v>
      </c>
      <c r="Y234" s="436">
        <f t="shared" si="44"/>
        <v>0</v>
      </c>
      <c r="Z234" s="436">
        <f t="shared" si="45"/>
        <v>0</v>
      </c>
      <c r="AA234" s="436">
        <f t="shared" si="46"/>
        <v>0</v>
      </c>
      <c r="AB234" s="436">
        <f t="shared" si="47"/>
        <v>0</v>
      </c>
      <c r="AC234" s="436">
        <f t="shared" si="48"/>
        <v>0</v>
      </c>
      <c r="AD234" s="135"/>
      <c r="AE234" s="135"/>
      <c r="AF234" s="135"/>
      <c r="AG234" s="135"/>
    </row>
    <row r="235" spans="1:33" ht="16.5" x14ac:dyDescent="0.3">
      <c r="A235" s="135"/>
      <c r="B235" s="40"/>
      <c r="C235" s="41"/>
      <c r="D235" s="42"/>
      <c r="E235" s="45"/>
      <c r="F235" s="42"/>
      <c r="G235" s="45"/>
      <c r="H235" s="47"/>
      <c r="I235" s="29">
        <v>3</v>
      </c>
      <c r="J235" s="429" t="s">
        <v>587</v>
      </c>
      <c r="K235" s="427"/>
      <c r="L235" s="427"/>
      <c r="M235" s="135"/>
      <c r="N235" s="135"/>
      <c r="O235" s="135"/>
      <c r="P235" s="484"/>
      <c r="Q235" s="484"/>
      <c r="R235" s="484"/>
      <c r="S235" s="484"/>
      <c r="T235" s="484"/>
      <c r="U235" s="484"/>
      <c r="V235" s="484"/>
      <c r="W235" s="436">
        <f t="shared" si="42"/>
        <v>0</v>
      </c>
      <c r="X235" s="436">
        <f t="shared" si="43"/>
        <v>0</v>
      </c>
      <c r="Y235" s="436">
        <f t="shared" si="44"/>
        <v>0</v>
      </c>
      <c r="Z235" s="436">
        <f t="shared" si="45"/>
        <v>0</v>
      </c>
      <c r="AA235" s="436">
        <f t="shared" si="46"/>
        <v>0</v>
      </c>
      <c r="AB235" s="436">
        <f t="shared" si="47"/>
        <v>0</v>
      </c>
      <c r="AC235" s="436">
        <f t="shared" si="48"/>
        <v>0</v>
      </c>
      <c r="AD235" s="135"/>
      <c r="AE235" s="135"/>
      <c r="AF235" s="135"/>
      <c r="AG235" s="135"/>
    </row>
    <row r="236" spans="1:33" ht="16.5" x14ac:dyDescent="0.3">
      <c r="A236" s="135"/>
      <c r="B236" s="40"/>
      <c r="C236" s="41"/>
      <c r="D236" s="42"/>
      <c r="E236" s="45"/>
      <c r="F236" s="42"/>
      <c r="G236" s="45"/>
      <c r="H236" s="47"/>
      <c r="I236" s="29"/>
      <c r="J236" s="428" t="s">
        <v>598</v>
      </c>
      <c r="K236" s="427"/>
      <c r="L236" s="427"/>
      <c r="M236" s="135"/>
      <c r="N236" s="135"/>
      <c r="O236" s="135"/>
      <c r="P236" s="484"/>
      <c r="Q236" s="484"/>
      <c r="R236" s="484"/>
      <c r="S236" s="484"/>
      <c r="T236" s="484"/>
      <c r="U236" s="484"/>
      <c r="V236" s="484"/>
      <c r="W236" s="436">
        <f t="shared" si="42"/>
        <v>0</v>
      </c>
      <c r="X236" s="436">
        <f t="shared" si="43"/>
        <v>0</v>
      </c>
      <c r="Y236" s="436">
        <f t="shared" si="44"/>
        <v>0</v>
      </c>
      <c r="Z236" s="436">
        <f t="shared" si="45"/>
        <v>0</v>
      </c>
      <c r="AA236" s="436">
        <f t="shared" si="46"/>
        <v>0</v>
      </c>
      <c r="AB236" s="436">
        <f t="shared" si="47"/>
        <v>0</v>
      </c>
      <c r="AC236" s="436">
        <f t="shared" si="48"/>
        <v>0</v>
      </c>
      <c r="AD236" s="135"/>
      <c r="AE236" s="135"/>
      <c r="AF236" s="135"/>
      <c r="AG236" s="135"/>
    </row>
    <row r="237" spans="1:33" ht="16.5" x14ac:dyDescent="0.3">
      <c r="A237" s="135"/>
      <c r="B237" s="40"/>
      <c r="C237" s="41"/>
      <c r="D237" s="42"/>
      <c r="E237" s="45"/>
      <c r="F237" s="42"/>
      <c r="G237" s="45"/>
      <c r="H237" s="47"/>
      <c r="I237" s="29">
        <v>1</v>
      </c>
      <c r="J237" s="429" t="s">
        <v>587</v>
      </c>
      <c r="K237" s="427"/>
      <c r="L237" s="427"/>
      <c r="M237" s="135"/>
      <c r="N237" s="135"/>
      <c r="O237" s="135"/>
      <c r="P237" s="484"/>
      <c r="Q237" s="484"/>
      <c r="R237" s="484"/>
      <c r="S237" s="484"/>
      <c r="T237" s="484"/>
      <c r="U237" s="484"/>
      <c r="V237" s="484"/>
      <c r="W237" s="436">
        <f t="shared" si="42"/>
        <v>0</v>
      </c>
      <c r="X237" s="436">
        <f t="shared" si="43"/>
        <v>0</v>
      </c>
      <c r="Y237" s="436">
        <f t="shared" si="44"/>
        <v>0</v>
      </c>
      <c r="Z237" s="436">
        <f t="shared" si="45"/>
        <v>0</v>
      </c>
      <c r="AA237" s="436">
        <f t="shared" si="46"/>
        <v>0</v>
      </c>
      <c r="AB237" s="436">
        <f t="shared" si="47"/>
        <v>0</v>
      </c>
      <c r="AC237" s="436">
        <f t="shared" si="48"/>
        <v>0</v>
      </c>
      <c r="AD237" s="135"/>
      <c r="AE237" s="135"/>
      <c r="AF237" s="135"/>
      <c r="AG237" s="135"/>
    </row>
    <row r="238" spans="1:33" ht="16.5" x14ac:dyDescent="0.3">
      <c r="A238" s="135"/>
      <c r="B238" s="40"/>
      <c r="C238" s="41"/>
      <c r="D238" s="42"/>
      <c r="E238" s="45"/>
      <c r="F238" s="42"/>
      <c r="G238" s="45"/>
      <c r="H238" s="47"/>
      <c r="I238" s="29"/>
      <c r="J238" s="1257" t="s">
        <v>599</v>
      </c>
      <c r="K238" s="1257"/>
      <c r="L238" s="738"/>
      <c r="M238" s="135"/>
      <c r="N238" s="135"/>
      <c r="O238" s="135"/>
      <c r="P238" s="484"/>
      <c r="Q238" s="484"/>
      <c r="R238" s="484"/>
      <c r="S238" s="484"/>
      <c r="T238" s="484"/>
      <c r="U238" s="484"/>
      <c r="V238" s="484"/>
      <c r="W238" s="436">
        <f t="shared" si="42"/>
        <v>0</v>
      </c>
      <c r="X238" s="436">
        <f t="shared" si="43"/>
        <v>0</v>
      </c>
      <c r="Y238" s="436">
        <f t="shared" si="44"/>
        <v>0</v>
      </c>
      <c r="Z238" s="436">
        <f t="shared" si="45"/>
        <v>0</v>
      </c>
      <c r="AA238" s="436">
        <f t="shared" si="46"/>
        <v>0</v>
      </c>
      <c r="AB238" s="436">
        <f t="shared" si="47"/>
        <v>0</v>
      </c>
      <c r="AC238" s="436">
        <f t="shared" si="48"/>
        <v>0</v>
      </c>
      <c r="AD238" s="135"/>
      <c r="AE238" s="135"/>
      <c r="AF238" s="135"/>
      <c r="AG238" s="135"/>
    </row>
    <row r="239" spans="1:33" ht="16.5" x14ac:dyDescent="0.3">
      <c r="A239" s="135"/>
      <c r="B239" s="40"/>
      <c r="C239" s="41"/>
      <c r="D239" s="42"/>
      <c r="E239" s="45"/>
      <c r="F239" s="42"/>
      <c r="G239" s="45"/>
      <c r="H239" s="47"/>
      <c r="I239" s="29">
        <v>1</v>
      </c>
      <c r="J239" s="429" t="s">
        <v>587</v>
      </c>
      <c r="K239" s="427"/>
      <c r="L239" s="427"/>
      <c r="M239" s="135"/>
      <c r="N239" s="135"/>
      <c r="O239" s="135"/>
      <c r="P239" s="484"/>
      <c r="Q239" s="484"/>
      <c r="R239" s="484"/>
      <c r="S239" s="484"/>
      <c r="T239" s="484"/>
      <c r="U239" s="484"/>
      <c r="V239" s="484"/>
      <c r="W239" s="436">
        <f t="shared" si="42"/>
        <v>0</v>
      </c>
      <c r="X239" s="436">
        <f t="shared" si="43"/>
        <v>0</v>
      </c>
      <c r="Y239" s="436">
        <f t="shared" si="44"/>
        <v>0</v>
      </c>
      <c r="Z239" s="436">
        <f t="shared" si="45"/>
        <v>0</v>
      </c>
      <c r="AA239" s="436">
        <f t="shared" si="46"/>
        <v>0</v>
      </c>
      <c r="AB239" s="436">
        <f t="shared" si="47"/>
        <v>0</v>
      </c>
      <c r="AC239" s="436">
        <f t="shared" si="48"/>
        <v>0</v>
      </c>
      <c r="AD239" s="135"/>
      <c r="AE239" s="135"/>
      <c r="AF239" s="135"/>
      <c r="AG239" s="135"/>
    </row>
    <row r="240" spans="1:33" ht="16.5" x14ac:dyDescent="0.3">
      <c r="A240" s="135"/>
      <c r="B240" s="40"/>
      <c r="C240" s="41"/>
      <c r="D240" s="42"/>
      <c r="E240" s="45"/>
      <c r="F240" s="42"/>
      <c r="G240" s="45"/>
      <c r="H240" s="47"/>
      <c r="I240" s="29"/>
      <c r="J240" s="428" t="s">
        <v>600</v>
      </c>
      <c r="K240" s="427"/>
      <c r="L240" s="427"/>
      <c r="M240" s="135"/>
      <c r="N240" s="135"/>
      <c r="O240" s="135"/>
      <c r="P240" s="484"/>
      <c r="Q240" s="484"/>
      <c r="R240" s="484"/>
      <c r="S240" s="484"/>
      <c r="T240" s="484"/>
      <c r="U240" s="484"/>
      <c r="V240" s="484"/>
      <c r="W240" s="436">
        <f t="shared" si="42"/>
        <v>0</v>
      </c>
      <c r="X240" s="436">
        <f t="shared" si="43"/>
        <v>0</v>
      </c>
      <c r="Y240" s="436">
        <f t="shared" si="44"/>
        <v>0</v>
      </c>
      <c r="Z240" s="436">
        <f t="shared" si="45"/>
        <v>0</v>
      </c>
      <c r="AA240" s="436">
        <f t="shared" si="46"/>
        <v>0</v>
      </c>
      <c r="AB240" s="436">
        <f t="shared" si="47"/>
        <v>0</v>
      </c>
      <c r="AC240" s="436">
        <f t="shared" si="48"/>
        <v>0</v>
      </c>
      <c r="AD240" s="135"/>
      <c r="AE240" s="135"/>
      <c r="AF240" s="135"/>
      <c r="AG240" s="135"/>
    </row>
    <row r="241" spans="1:33" ht="16.5" x14ac:dyDescent="0.3">
      <c r="A241" s="135"/>
      <c r="B241" s="40"/>
      <c r="C241" s="41"/>
      <c r="D241" s="42"/>
      <c r="E241" s="45"/>
      <c r="F241" s="42"/>
      <c r="G241" s="45"/>
      <c r="H241" s="47"/>
      <c r="I241" s="29">
        <v>1</v>
      </c>
      <c r="J241" s="429" t="s">
        <v>601</v>
      </c>
      <c r="K241" s="427"/>
      <c r="L241" s="427"/>
      <c r="M241" s="135"/>
      <c r="N241" s="135"/>
      <c r="O241" s="135"/>
      <c r="P241" s="484"/>
      <c r="Q241" s="484"/>
      <c r="R241" s="484"/>
      <c r="S241" s="484"/>
      <c r="T241" s="484"/>
      <c r="U241" s="484"/>
      <c r="V241" s="484"/>
      <c r="W241" s="436">
        <f t="shared" si="42"/>
        <v>0</v>
      </c>
      <c r="X241" s="436">
        <f t="shared" si="43"/>
        <v>0</v>
      </c>
      <c r="Y241" s="436">
        <f t="shared" si="44"/>
        <v>0</v>
      </c>
      <c r="Z241" s="436">
        <f t="shared" si="45"/>
        <v>0</v>
      </c>
      <c r="AA241" s="436">
        <f t="shared" si="46"/>
        <v>0</v>
      </c>
      <c r="AB241" s="436">
        <f t="shared" si="47"/>
        <v>0</v>
      </c>
      <c r="AC241" s="436">
        <f t="shared" si="48"/>
        <v>0</v>
      </c>
      <c r="AD241" s="135"/>
      <c r="AE241" s="135"/>
      <c r="AF241" s="135"/>
      <c r="AG241" s="135"/>
    </row>
    <row r="242" spans="1:33" ht="16.5" x14ac:dyDescent="0.3">
      <c r="A242" s="135"/>
      <c r="B242" s="40"/>
      <c r="C242" s="41"/>
      <c r="D242" s="42"/>
      <c r="E242" s="45"/>
      <c r="F242" s="42"/>
      <c r="G242" s="45"/>
      <c r="H242" s="47"/>
      <c r="I242" s="29">
        <v>2</v>
      </c>
      <c r="J242" s="429" t="s">
        <v>587</v>
      </c>
      <c r="K242" s="427"/>
      <c r="L242" s="427"/>
      <c r="M242" s="135"/>
      <c r="N242" s="135"/>
      <c r="O242" s="135"/>
      <c r="P242" s="484"/>
      <c r="Q242" s="484"/>
      <c r="R242" s="484"/>
      <c r="S242" s="484"/>
      <c r="T242" s="484"/>
      <c r="U242" s="484"/>
      <c r="V242" s="484"/>
      <c r="W242" s="436">
        <f t="shared" si="42"/>
        <v>0</v>
      </c>
      <c r="X242" s="436">
        <f t="shared" si="43"/>
        <v>0</v>
      </c>
      <c r="Y242" s="436">
        <f t="shared" si="44"/>
        <v>0</v>
      </c>
      <c r="Z242" s="436">
        <f t="shared" si="45"/>
        <v>0</v>
      </c>
      <c r="AA242" s="436">
        <f t="shared" si="46"/>
        <v>0</v>
      </c>
      <c r="AB242" s="436">
        <f t="shared" si="47"/>
        <v>0</v>
      </c>
      <c r="AC242" s="436">
        <f t="shared" si="48"/>
        <v>0</v>
      </c>
      <c r="AD242" s="135"/>
      <c r="AE242" s="135"/>
      <c r="AF242" s="135"/>
      <c r="AG242" s="135"/>
    </row>
    <row r="243" spans="1:33" ht="16.5" x14ac:dyDescent="0.3">
      <c r="A243" s="135"/>
      <c r="B243" s="40"/>
      <c r="C243" s="41"/>
      <c r="D243" s="42"/>
      <c r="E243" s="45"/>
      <c r="F243" s="42"/>
      <c r="G243" s="45"/>
      <c r="H243" s="47"/>
      <c r="I243" s="29"/>
      <c r="J243" s="428" t="s">
        <v>602</v>
      </c>
      <c r="K243" s="427"/>
      <c r="L243" s="427"/>
      <c r="M243" s="135"/>
      <c r="N243" s="135"/>
      <c r="O243" s="135"/>
      <c r="P243" s="484"/>
      <c r="Q243" s="484"/>
      <c r="R243" s="484"/>
      <c r="S243" s="484"/>
      <c r="T243" s="484"/>
      <c r="U243" s="484"/>
      <c r="V243" s="484"/>
      <c r="W243" s="436">
        <f t="shared" si="42"/>
        <v>0</v>
      </c>
      <c r="X243" s="436">
        <f t="shared" si="43"/>
        <v>0</v>
      </c>
      <c r="Y243" s="436">
        <f t="shared" si="44"/>
        <v>0</v>
      </c>
      <c r="Z243" s="436">
        <f t="shared" si="45"/>
        <v>0</v>
      </c>
      <c r="AA243" s="436">
        <f t="shared" si="46"/>
        <v>0</v>
      </c>
      <c r="AB243" s="436">
        <f t="shared" si="47"/>
        <v>0</v>
      </c>
      <c r="AC243" s="436">
        <f t="shared" si="48"/>
        <v>0</v>
      </c>
      <c r="AD243" s="135"/>
      <c r="AE243" s="135"/>
      <c r="AF243" s="135"/>
      <c r="AG243" s="135"/>
    </row>
    <row r="244" spans="1:33" ht="16.5" x14ac:dyDescent="0.3">
      <c r="A244" s="135"/>
      <c r="B244" s="40"/>
      <c r="C244" s="41"/>
      <c r="D244" s="42"/>
      <c r="E244" s="45"/>
      <c r="F244" s="42"/>
      <c r="G244" s="45"/>
      <c r="H244" s="47"/>
      <c r="I244" s="29">
        <v>1</v>
      </c>
      <c r="J244" s="429" t="s">
        <v>603</v>
      </c>
      <c r="K244" s="427"/>
      <c r="L244" s="427"/>
      <c r="M244" s="135"/>
      <c r="N244" s="135"/>
      <c r="O244" s="135"/>
      <c r="P244" s="484"/>
      <c r="Q244" s="484"/>
      <c r="R244" s="484"/>
      <c r="S244" s="484"/>
      <c r="T244" s="484"/>
      <c r="U244" s="484"/>
      <c r="V244" s="484"/>
      <c r="W244" s="436">
        <f t="shared" si="42"/>
        <v>0</v>
      </c>
      <c r="X244" s="436">
        <f t="shared" si="43"/>
        <v>0</v>
      </c>
      <c r="Y244" s="436">
        <f t="shared" si="44"/>
        <v>0</v>
      </c>
      <c r="Z244" s="436">
        <f t="shared" si="45"/>
        <v>0</v>
      </c>
      <c r="AA244" s="436">
        <f t="shared" si="46"/>
        <v>0</v>
      </c>
      <c r="AB244" s="436">
        <f t="shared" si="47"/>
        <v>0</v>
      </c>
      <c r="AC244" s="436">
        <f t="shared" si="48"/>
        <v>0</v>
      </c>
      <c r="AD244" s="135"/>
      <c r="AE244" s="135"/>
      <c r="AF244" s="135"/>
      <c r="AG244" s="135"/>
    </row>
    <row r="245" spans="1:33" ht="16.5" x14ac:dyDescent="0.3">
      <c r="A245" s="135"/>
      <c r="B245" s="40"/>
      <c r="C245" s="41"/>
      <c r="D245" s="42"/>
      <c r="E245" s="45"/>
      <c r="F245" s="42"/>
      <c r="G245" s="45"/>
      <c r="H245" s="47"/>
      <c r="I245" s="29">
        <v>2</v>
      </c>
      <c r="J245" s="429" t="s">
        <v>587</v>
      </c>
      <c r="K245" s="427"/>
      <c r="L245" s="427"/>
      <c r="M245" s="135"/>
      <c r="N245" s="135"/>
      <c r="O245" s="135"/>
      <c r="P245" s="484"/>
      <c r="Q245" s="484"/>
      <c r="R245" s="484"/>
      <c r="S245" s="484"/>
      <c r="T245" s="484"/>
      <c r="U245" s="484"/>
      <c r="V245" s="484"/>
      <c r="W245" s="436">
        <f t="shared" si="42"/>
        <v>0</v>
      </c>
      <c r="X245" s="436">
        <f t="shared" si="43"/>
        <v>0</v>
      </c>
      <c r="Y245" s="436">
        <f t="shared" si="44"/>
        <v>0</v>
      </c>
      <c r="Z245" s="436">
        <f t="shared" si="45"/>
        <v>0</v>
      </c>
      <c r="AA245" s="436">
        <f t="shared" si="46"/>
        <v>0</v>
      </c>
      <c r="AB245" s="436">
        <f t="shared" si="47"/>
        <v>0</v>
      </c>
      <c r="AC245" s="436">
        <f t="shared" si="48"/>
        <v>0</v>
      </c>
      <c r="AD245" s="135"/>
      <c r="AE245" s="135"/>
      <c r="AF245" s="135"/>
      <c r="AG245" s="135"/>
    </row>
    <row r="246" spans="1:33" ht="16.5" x14ac:dyDescent="0.3">
      <c r="A246" s="135"/>
      <c r="B246" s="40"/>
      <c r="C246" s="41"/>
      <c r="D246" s="42"/>
      <c r="E246" s="45"/>
      <c r="F246" s="42"/>
      <c r="G246" s="45"/>
      <c r="H246" s="47"/>
      <c r="I246" s="29"/>
      <c r="J246" s="428" t="s">
        <v>604</v>
      </c>
      <c r="K246" s="427"/>
      <c r="L246" s="427"/>
      <c r="M246" s="135"/>
      <c r="N246" s="135"/>
      <c r="O246" s="135"/>
      <c r="P246" s="484"/>
      <c r="Q246" s="484"/>
      <c r="R246" s="484"/>
      <c r="S246" s="484"/>
      <c r="T246" s="484"/>
      <c r="U246" s="484"/>
      <c r="V246" s="484"/>
      <c r="W246" s="436">
        <f t="shared" si="42"/>
        <v>0</v>
      </c>
      <c r="X246" s="436">
        <f t="shared" si="43"/>
        <v>0</v>
      </c>
      <c r="Y246" s="436">
        <f t="shared" si="44"/>
        <v>0</v>
      </c>
      <c r="Z246" s="436">
        <f t="shared" si="45"/>
        <v>0</v>
      </c>
      <c r="AA246" s="436">
        <f t="shared" si="46"/>
        <v>0</v>
      </c>
      <c r="AB246" s="436">
        <f t="shared" si="47"/>
        <v>0</v>
      </c>
      <c r="AC246" s="436">
        <f t="shared" si="48"/>
        <v>0</v>
      </c>
      <c r="AD246" s="135"/>
      <c r="AE246" s="135"/>
      <c r="AF246" s="135"/>
      <c r="AG246" s="135"/>
    </row>
    <row r="247" spans="1:33" ht="16.5" x14ac:dyDescent="0.3">
      <c r="A247" s="135"/>
      <c r="B247" s="40"/>
      <c r="C247" s="41"/>
      <c r="D247" s="42"/>
      <c r="E247" s="45"/>
      <c r="F247" s="42"/>
      <c r="G247" s="45"/>
      <c r="H247" s="47"/>
      <c r="I247" s="29">
        <v>1</v>
      </c>
      <c r="J247" s="430" t="s">
        <v>605</v>
      </c>
      <c r="K247" s="427"/>
      <c r="L247" s="427"/>
      <c r="M247" s="135"/>
      <c r="N247" s="135"/>
      <c r="O247" s="135"/>
      <c r="P247" s="484"/>
      <c r="Q247" s="484"/>
      <c r="R247" s="484"/>
      <c r="S247" s="484"/>
      <c r="T247" s="484"/>
      <c r="U247" s="484"/>
      <c r="V247" s="484"/>
      <c r="W247" s="436">
        <f t="shared" si="42"/>
        <v>0</v>
      </c>
      <c r="X247" s="436">
        <f t="shared" si="43"/>
        <v>0</v>
      </c>
      <c r="Y247" s="436">
        <f t="shared" si="44"/>
        <v>0</v>
      </c>
      <c r="Z247" s="436">
        <f t="shared" si="45"/>
        <v>0</v>
      </c>
      <c r="AA247" s="436">
        <f t="shared" si="46"/>
        <v>0</v>
      </c>
      <c r="AB247" s="436">
        <f t="shared" si="47"/>
        <v>0</v>
      </c>
      <c r="AC247" s="436">
        <f t="shared" si="48"/>
        <v>0</v>
      </c>
      <c r="AD247" s="135"/>
      <c r="AE247" s="135"/>
      <c r="AF247" s="135"/>
      <c r="AG247" s="135"/>
    </row>
    <row r="248" spans="1:33" ht="16.5" x14ac:dyDescent="0.3">
      <c r="A248" s="135"/>
      <c r="B248" s="40"/>
      <c r="C248" s="41"/>
      <c r="D248" s="42"/>
      <c r="E248" s="45"/>
      <c r="F248" s="42"/>
      <c r="G248" s="45"/>
      <c r="H248" s="47"/>
      <c r="I248" s="29">
        <v>2</v>
      </c>
      <c r="J248" s="429" t="s">
        <v>606</v>
      </c>
      <c r="K248" s="427"/>
      <c r="L248" s="427"/>
      <c r="M248" s="135"/>
      <c r="N248" s="135"/>
      <c r="O248" s="135"/>
      <c r="P248" s="484"/>
      <c r="Q248" s="484"/>
      <c r="R248" s="484"/>
      <c r="S248" s="484"/>
      <c r="T248" s="484"/>
      <c r="U248" s="484"/>
      <c r="V248" s="484"/>
      <c r="W248" s="436">
        <f t="shared" si="42"/>
        <v>0</v>
      </c>
      <c r="X248" s="436">
        <f t="shared" si="43"/>
        <v>0</v>
      </c>
      <c r="Y248" s="436">
        <f t="shared" si="44"/>
        <v>0</v>
      </c>
      <c r="Z248" s="436">
        <f t="shared" si="45"/>
        <v>0</v>
      </c>
      <c r="AA248" s="436">
        <f t="shared" si="46"/>
        <v>0</v>
      </c>
      <c r="AB248" s="436">
        <f t="shared" si="47"/>
        <v>0</v>
      </c>
      <c r="AC248" s="436">
        <f t="shared" si="48"/>
        <v>0</v>
      </c>
      <c r="AD248" s="135"/>
      <c r="AE248" s="135"/>
      <c r="AF248" s="135"/>
      <c r="AG248" s="135"/>
    </row>
    <row r="249" spans="1:33" ht="16.5" x14ac:dyDescent="0.3">
      <c r="A249" s="135"/>
      <c r="B249" s="40"/>
      <c r="C249" s="41"/>
      <c r="D249" s="42"/>
      <c r="E249" s="45"/>
      <c r="F249" s="42"/>
      <c r="G249" s="45"/>
      <c r="H249" s="47"/>
      <c r="I249" s="29">
        <v>3</v>
      </c>
      <c r="J249" s="430" t="s">
        <v>587</v>
      </c>
      <c r="K249" s="427"/>
      <c r="L249" s="427"/>
      <c r="M249" s="135"/>
      <c r="N249" s="135"/>
      <c r="O249" s="135"/>
      <c r="P249" s="484"/>
      <c r="Q249" s="484"/>
      <c r="R249" s="484"/>
      <c r="S249" s="484"/>
      <c r="T249" s="484"/>
      <c r="U249" s="484"/>
      <c r="V249" s="484"/>
      <c r="W249" s="436">
        <f t="shared" si="42"/>
        <v>0</v>
      </c>
      <c r="X249" s="436">
        <f t="shared" si="43"/>
        <v>0</v>
      </c>
      <c r="Y249" s="436">
        <f t="shared" si="44"/>
        <v>0</v>
      </c>
      <c r="Z249" s="436">
        <f t="shared" si="45"/>
        <v>0</v>
      </c>
      <c r="AA249" s="436">
        <f t="shared" si="46"/>
        <v>0</v>
      </c>
      <c r="AB249" s="436">
        <f t="shared" si="47"/>
        <v>0</v>
      </c>
      <c r="AC249" s="436">
        <f t="shared" si="48"/>
        <v>0</v>
      </c>
      <c r="AD249" s="135"/>
      <c r="AE249" s="135"/>
      <c r="AF249" s="135"/>
      <c r="AG249" s="135"/>
    </row>
    <row r="250" spans="1:33" ht="16.5" x14ac:dyDescent="0.3">
      <c r="A250" s="135"/>
      <c r="B250" s="40"/>
      <c r="C250" s="41"/>
      <c r="D250" s="42"/>
      <c r="E250" s="45"/>
      <c r="F250" s="42"/>
      <c r="G250" s="45"/>
      <c r="H250" s="47"/>
      <c r="I250" s="29"/>
      <c r="J250" s="1258" t="s">
        <v>607</v>
      </c>
      <c r="K250" s="1258"/>
      <c r="L250" s="739"/>
      <c r="M250" s="135"/>
      <c r="N250" s="135"/>
      <c r="O250" s="135"/>
      <c r="P250" s="484"/>
      <c r="Q250" s="484"/>
      <c r="R250" s="484"/>
      <c r="S250" s="484"/>
      <c r="T250" s="484"/>
      <c r="U250" s="484"/>
      <c r="V250" s="484"/>
      <c r="W250" s="436">
        <f t="shared" si="42"/>
        <v>0</v>
      </c>
      <c r="X250" s="436">
        <f t="shared" si="43"/>
        <v>0</v>
      </c>
      <c r="Y250" s="436">
        <f t="shared" si="44"/>
        <v>0</v>
      </c>
      <c r="Z250" s="436">
        <f t="shared" si="45"/>
        <v>0</v>
      </c>
      <c r="AA250" s="436">
        <f t="shared" si="46"/>
        <v>0</v>
      </c>
      <c r="AB250" s="436">
        <f t="shared" si="47"/>
        <v>0</v>
      </c>
      <c r="AC250" s="436">
        <f t="shared" si="48"/>
        <v>0</v>
      </c>
      <c r="AD250" s="135"/>
      <c r="AE250" s="135"/>
      <c r="AF250" s="135"/>
      <c r="AG250" s="135"/>
    </row>
    <row r="251" spans="1:33" ht="16.5" x14ac:dyDescent="0.3">
      <c r="A251" s="431"/>
      <c r="B251" s="23"/>
      <c r="C251" s="22"/>
      <c r="D251" s="406"/>
      <c r="E251" s="407"/>
      <c r="F251" s="406"/>
      <c r="G251" s="407"/>
      <c r="H251" s="432"/>
      <c r="I251" s="409">
        <v>1</v>
      </c>
      <c r="J251" s="1259" t="s">
        <v>608</v>
      </c>
      <c r="K251" s="1259"/>
      <c r="L251" s="740"/>
      <c r="M251" s="431"/>
      <c r="N251" s="431"/>
      <c r="O251" s="431"/>
      <c r="P251" s="431"/>
      <c r="Q251" s="431"/>
      <c r="R251" s="431"/>
      <c r="S251" s="431"/>
      <c r="T251" s="431"/>
      <c r="U251" s="431"/>
      <c r="V251" s="431"/>
      <c r="W251" s="431"/>
      <c r="X251" s="431"/>
      <c r="Y251" s="431"/>
      <c r="Z251" s="431"/>
      <c r="AA251" s="431"/>
      <c r="AB251" s="431"/>
      <c r="AC251" s="431"/>
      <c r="AD251" s="431"/>
      <c r="AE251" s="431"/>
      <c r="AF251" s="431"/>
      <c r="AG251" s="431"/>
    </row>
  </sheetData>
  <mergeCells count="203">
    <mergeCell ref="AC4:AD4"/>
    <mergeCell ref="AE4:AE5"/>
    <mergeCell ref="J33:K33"/>
    <mergeCell ref="J48:K48"/>
    <mergeCell ref="J17:K17"/>
    <mergeCell ref="J18:K18"/>
    <mergeCell ref="J19:K19"/>
    <mergeCell ref="J133:K133"/>
    <mergeCell ref="J25:K25"/>
    <mergeCell ref="J24:K24"/>
    <mergeCell ref="F27:K27"/>
    <mergeCell ref="J53:K53"/>
    <mergeCell ref="J54:K54"/>
    <mergeCell ref="F58:K58"/>
    <mergeCell ref="H60:K60"/>
    <mergeCell ref="I61:K61"/>
    <mergeCell ref="J62:K62"/>
    <mergeCell ref="H34:K34"/>
    <mergeCell ref="J35:K35"/>
    <mergeCell ref="J36:K36"/>
    <mergeCell ref="J37:K37"/>
    <mergeCell ref="J55:K55"/>
    <mergeCell ref="J47:K47"/>
    <mergeCell ref="H66:K66"/>
    <mergeCell ref="I67:K67"/>
    <mergeCell ref="J68:K68"/>
    <mergeCell ref="J69:K69"/>
    <mergeCell ref="J63:K63"/>
    <mergeCell ref="J65:K65"/>
    <mergeCell ref="A1:AG1"/>
    <mergeCell ref="A3:A5"/>
    <mergeCell ref="B3:K5"/>
    <mergeCell ref="M3:M5"/>
    <mergeCell ref="N3:N5"/>
    <mergeCell ref="O3:O5"/>
    <mergeCell ref="B6:K6"/>
    <mergeCell ref="B7:K7"/>
    <mergeCell ref="C8:K8"/>
    <mergeCell ref="AF3:AF5"/>
    <mergeCell ref="AG3:AG5"/>
    <mergeCell ref="P4:P5"/>
    <mergeCell ref="R4:V4"/>
    <mergeCell ref="W4:AA4"/>
    <mergeCell ref="AB4:AB5"/>
    <mergeCell ref="L3:L5"/>
    <mergeCell ref="R3:AE3"/>
    <mergeCell ref="Q3:Q5"/>
    <mergeCell ref="H29:K29"/>
    <mergeCell ref="I30:K30"/>
    <mergeCell ref="J31:K31"/>
    <mergeCell ref="J32:K32"/>
    <mergeCell ref="I52:K52"/>
    <mergeCell ref="E40:K40"/>
    <mergeCell ref="F42:K42"/>
    <mergeCell ref="H44:K44"/>
    <mergeCell ref="I45:K45"/>
    <mergeCell ref="D39:K39"/>
    <mergeCell ref="J49:K49"/>
    <mergeCell ref="J50:K50"/>
    <mergeCell ref="J46:K46"/>
    <mergeCell ref="H51:K51"/>
    <mergeCell ref="H82:K82"/>
    <mergeCell ref="I83:K83"/>
    <mergeCell ref="I77:K77"/>
    <mergeCell ref="J78:K78"/>
    <mergeCell ref="J79:K79"/>
    <mergeCell ref="F74:K74"/>
    <mergeCell ref="H76:K76"/>
    <mergeCell ref="J80:K80"/>
    <mergeCell ref="J70:K70"/>
    <mergeCell ref="J71:K71"/>
    <mergeCell ref="J96:K96"/>
    <mergeCell ref="J97:K97"/>
    <mergeCell ref="J98:K98"/>
    <mergeCell ref="F91:K91"/>
    <mergeCell ref="H93:K93"/>
    <mergeCell ref="I94:K94"/>
    <mergeCell ref="J84:K84"/>
    <mergeCell ref="J85:K85"/>
    <mergeCell ref="J86:K86"/>
    <mergeCell ref="D88:K88"/>
    <mergeCell ref="E89:K89"/>
    <mergeCell ref="J163:K163"/>
    <mergeCell ref="J152:K152"/>
    <mergeCell ref="J153:K153"/>
    <mergeCell ref="J154:K154"/>
    <mergeCell ref="I151:K151"/>
    <mergeCell ref="J155:K155"/>
    <mergeCell ref="J156:K156"/>
    <mergeCell ref="J148:K148"/>
    <mergeCell ref="J149:K149"/>
    <mergeCell ref="J172:K172"/>
    <mergeCell ref="J173:K173"/>
    <mergeCell ref="J175:K175"/>
    <mergeCell ref="D10:K10"/>
    <mergeCell ref="E11:K11"/>
    <mergeCell ref="F13:K13"/>
    <mergeCell ref="H15:K15"/>
    <mergeCell ref="H21:K21"/>
    <mergeCell ref="I22:K22"/>
    <mergeCell ref="J23:K23"/>
    <mergeCell ref="J165:K165"/>
    <mergeCell ref="J166:K166"/>
    <mergeCell ref="J167:K167"/>
    <mergeCell ref="J170:K170"/>
    <mergeCell ref="J171:K171"/>
    <mergeCell ref="J164:K164"/>
    <mergeCell ref="J168:K168"/>
    <mergeCell ref="J169:K169"/>
    <mergeCell ref="J158:K158"/>
    <mergeCell ref="J159:K159"/>
    <mergeCell ref="J160:K160"/>
    <mergeCell ref="J157:K157"/>
    <mergeCell ref="J161:K161"/>
    <mergeCell ref="J162:K162"/>
    <mergeCell ref="I110:K110"/>
    <mergeCell ref="J104:K104"/>
    <mergeCell ref="I101:K101"/>
    <mergeCell ref="H144:K144"/>
    <mergeCell ref="I145:K145"/>
    <mergeCell ref="J146:K146"/>
    <mergeCell ref="J142:K142"/>
    <mergeCell ref="J123:K123"/>
    <mergeCell ref="I120:K120"/>
    <mergeCell ref="J124:K124"/>
    <mergeCell ref="J125:K125"/>
    <mergeCell ref="J126:K126"/>
    <mergeCell ref="J111:K111"/>
    <mergeCell ref="J112:K112"/>
    <mergeCell ref="F117:K117"/>
    <mergeCell ref="H119:K119"/>
    <mergeCell ref="J114:K114"/>
    <mergeCell ref="J102:K102"/>
    <mergeCell ref="J103:K103"/>
    <mergeCell ref="J147:K147"/>
    <mergeCell ref="J95:K95"/>
    <mergeCell ref="J99:K99"/>
    <mergeCell ref="H100:K100"/>
    <mergeCell ref="J143:K143"/>
    <mergeCell ref="I139:K139"/>
    <mergeCell ref="J140:K140"/>
    <mergeCell ref="J141:K141"/>
    <mergeCell ref="J132:K132"/>
    <mergeCell ref="F136:K136"/>
    <mergeCell ref="H138:K138"/>
    <mergeCell ref="H127:K127"/>
    <mergeCell ref="I128:K128"/>
    <mergeCell ref="J129:K129"/>
    <mergeCell ref="J130:K130"/>
    <mergeCell ref="J131:K131"/>
    <mergeCell ref="J113:K113"/>
    <mergeCell ref="J105:K105"/>
    <mergeCell ref="J106:K106"/>
    <mergeCell ref="J121:K121"/>
    <mergeCell ref="J122:K122"/>
    <mergeCell ref="J107:K107"/>
    <mergeCell ref="J108:K108"/>
    <mergeCell ref="H109:K109"/>
    <mergeCell ref="J182:K182"/>
    <mergeCell ref="J183:K183"/>
    <mergeCell ref="J184:K184"/>
    <mergeCell ref="J185:K185"/>
    <mergeCell ref="J186:K186"/>
    <mergeCell ref="J187:K187"/>
    <mergeCell ref="J174:K174"/>
    <mergeCell ref="J176:K176"/>
    <mergeCell ref="J177:K177"/>
    <mergeCell ref="J179:K179"/>
    <mergeCell ref="J180:K180"/>
    <mergeCell ref="J181:K181"/>
    <mergeCell ref="J197:K197"/>
    <mergeCell ref="J198:K198"/>
    <mergeCell ref="J199:K199"/>
    <mergeCell ref="J200:K200"/>
    <mergeCell ref="J188:K188"/>
    <mergeCell ref="J189:K189"/>
    <mergeCell ref="J191:K191"/>
    <mergeCell ref="J192:K192"/>
    <mergeCell ref="J193:K193"/>
    <mergeCell ref="J194:K194"/>
    <mergeCell ref="J195:K195"/>
    <mergeCell ref="J196:K196"/>
    <mergeCell ref="J238:K238"/>
    <mergeCell ref="J250:K250"/>
    <mergeCell ref="J251:K251"/>
    <mergeCell ref="J213:K213"/>
    <mergeCell ref="J214:K214"/>
    <mergeCell ref="J215:K215"/>
    <mergeCell ref="J216:K216"/>
    <mergeCell ref="J217:K217"/>
    <mergeCell ref="I219:K219"/>
    <mergeCell ref="J207:K207"/>
    <mergeCell ref="J208:K208"/>
    <mergeCell ref="J209:K209"/>
    <mergeCell ref="J210:K210"/>
    <mergeCell ref="J211:K211"/>
    <mergeCell ref="J212:K212"/>
    <mergeCell ref="J201:K201"/>
    <mergeCell ref="J202:K202"/>
    <mergeCell ref="J203:K203"/>
    <mergeCell ref="J204:K204"/>
    <mergeCell ref="J205:K205"/>
    <mergeCell ref="J206:K206"/>
  </mergeCells>
  <pageMargins left="1.49" right="0.1574803149606299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G521"/>
  <sheetViews>
    <sheetView topLeftCell="B10" zoomScale="75" zoomScaleNormal="75" workbookViewId="0">
      <selection activeCell="J22" sqref="J22:AF22"/>
    </sheetView>
  </sheetViews>
  <sheetFormatPr defaultRowHeight="15" x14ac:dyDescent="0.25"/>
  <cols>
    <col min="1" max="1" width="7" customWidth="1"/>
    <col min="2" max="2" width="4.140625" customWidth="1"/>
    <col min="3" max="3" width="4" customWidth="1"/>
    <col min="4" max="4" width="3.7109375" customWidth="1"/>
    <col min="5" max="6" width="3.28515625" customWidth="1"/>
    <col min="7" max="7" width="4" customWidth="1"/>
    <col min="8" max="8" width="3.28515625" customWidth="1"/>
    <col min="9" max="9" width="3.85546875" customWidth="1"/>
    <col min="11" max="11" width="23.140625" customWidth="1"/>
    <col min="12" max="12" width="8.140625" customWidth="1"/>
    <col min="17" max="17" width="10.140625" customWidth="1"/>
    <col min="18" max="27" width="5" customWidth="1"/>
    <col min="28" max="28" width="7.7109375" customWidth="1"/>
    <col min="29" max="30" width="5" customWidth="1"/>
    <col min="31" max="31" width="8" customWidth="1"/>
    <col min="32" max="32" width="32.42578125" customWidth="1"/>
    <col min="33" max="33" width="6.140625" customWidth="1"/>
  </cols>
  <sheetData>
    <row r="1" spans="1:33" ht="18" x14ac:dyDescent="0.25">
      <c r="A1" s="997" t="s">
        <v>671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2"/>
      <c r="D2" s="1"/>
      <c r="E2" s="2"/>
      <c r="F2" s="1"/>
      <c r="G2" s="2"/>
      <c r="H2" s="1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998" t="s">
        <v>1</v>
      </c>
      <c r="B3" s="1001" t="s">
        <v>2</v>
      </c>
      <c r="C3" s="1002"/>
      <c r="D3" s="1002"/>
      <c r="E3" s="1002"/>
      <c r="F3" s="1002"/>
      <c r="G3" s="1002"/>
      <c r="H3" s="1002"/>
      <c r="I3" s="1002"/>
      <c r="J3" s="1002"/>
      <c r="K3" s="1003"/>
      <c r="L3" s="1021" t="s">
        <v>724</v>
      </c>
      <c r="M3" s="1010" t="s">
        <v>3</v>
      </c>
      <c r="N3" s="1013" t="s">
        <v>414</v>
      </c>
      <c r="O3" s="1013" t="s">
        <v>415</v>
      </c>
      <c r="P3" s="760"/>
      <c r="Q3" s="1013" t="s">
        <v>720</v>
      </c>
      <c r="R3" s="1024" t="s">
        <v>669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714</v>
      </c>
    </row>
    <row r="4" spans="1:33" ht="33.75" customHeight="1" x14ac:dyDescent="0.25">
      <c r="A4" s="999"/>
      <c r="B4" s="1004"/>
      <c r="C4" s="1005"/>
      <c r="D4" s="1005"/>
      <c r="E4" s="1005"/>
      <c r="F4" s="1005"/>
      <c r="G4" s="1005"/>
      <c r="H4" s="1005"/>
      <c r="I4" s="1005"/>
      <c r="J4" s="1005"/>
      <c r="K4" s="1006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48.75" customHeight="1" thickBot="1" x14ac:dyDescent="0.3">
      <c r="A5" s="1000"/>
      <c r="B5" s="1007"/>
      <c r="C5" s="1008"/>
      <c r="D5" s="1008"/>
      <c r="E5" s="1008"/>
      <c r="F5" s="1008"/>
      <c r="G5" s="1008"/>
      <c r="H5" s="1008"/>
      <c r="I5" s="1008"/>
      <c r="J5" s="1008"/>
      <c r="K5" s="1009"/>
      <c r="L5" s="1023"/>
      <c r="M5" s="1012"/>
      <c r="N5" s="970"/>
      <c r="O5" s="970"/>
      <c r="P5" s="970"/>
      <c r="Q5" s="970"/>
      <c r="R5" s="342">
        <v>2017</v>
      </c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5">
        <v>1</v>
      </c>
      <c r="B6" s="971">
        <v>2</v>
      </c>
      <c r="C6" s="972"/>
      <c r="D6" s="972"/>
      <c r="E6" s="972"/>
      <c r="F6" s="972"/>
      <c r="G6" s="972"/>
      <c r="H6" s="972"/>
      <c r="I6" s="972"/>
      <c r="J6" s="972"/>
      <c r="K6" s="973"/>
      <c r="L6" s="682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28.5" customHeight="1" thickTop="1" x14ac:dyDescent="0.3">
      <c r="A7" s="60">
        <v>1</v>
      </c>
      <c r="B7" s="974" t="s">
        <v>132</v>
      </c>
      <c r="C7" s="975"/>
      <c r="D7" s="975"/>
      <c r="E7" s="975"/>
      <c r="F7" s="975"/>
      <c r="G7" s="975"/>
      <c r="H7" s="975"/>
      <c r="I7" s="975"/>
      <c r="J7" s="975"/>
      <c r="K7" s="976"/>
      <c r="L7" s="761"/>
      <c r="M7" s="134">
        <f>SUM(M8:M175)</f>
        <v>7</v>
      </c>
      <c r="N7" s="546"/>
      <c r="O7" s="134"/>
      <c r="P7" s="134">
        <f t="shared" ref="P7:P8" si="0">N7+O7</f>
        <v>0</v>
      </c>
      <c r="Q7" s="134"/>
      <c r="R7" s="134"/>
      <c r="S7" s="134"/>
      <c r="T7" s="134"/>
      <c r="U7" s="134"/>
      <c r="V7" s="134"/>
      <c r="W7" s="134">
        <f t="shared" ref="W7:W16" si="1">IF(R7+($M7-$P7)&lt;=0,0,(R7+($M7-$P7)))</f>
        <v>7</v>
      </c>
      <c r="X7" s="134">
        <f t="shared" ref="X7:AA16" si="2">W7+S7</f>
        <v>7</v>
      </c>
      <c r="Y7" s="134">
        <f t="shared" si="2"/>
        <v>7</v>
      </c>
      <c r="Z7" s="134">
        <f t="shared" si="2"/>
        <v>7</v>
      </c>
      <c r="AA7" s="134">
        <f t="shared" si="2"/>
        <v>7</v>
      </c>
      <c r="AB7" s="134">
        <f t="shared" ref="AB7:AB16" si="3">IF(P7-M7-R7&lt;=0,0,(P7-M7-R7))</f>
        <v>0</v>
      </c>
      <c r="AC7" s="134">
        <f t="shared" ref="AC7:AC16" si="4">IF(W7-AB7&lt;=0,0,(W7-AB7))</f>
        <v>7</v>
      </c>
      <c r="AD7" s="9"/>
      <c r="AE7" s="10"/>
      <c r="AF7" s="11"/>
      <c r="AG7" s="10"/>
    </row>
    <row r="8" spans="1:33" ht="18" customHeight="1" x14ac:dyDescent="0.25">
      <c r="A8" s="30"/>
      <c r="B8" s="18"/>
      <c r="C8" s="977" t="s">
        <v>11</v>
      </c>
      <c r="D8" s="978"/>
      <c r="E8" s="978"/>
      <c r="F8" s="978"/>
      <c r="G8" s="978"/>
      <c r="H8" s="978"/>
      <c r="I8" s="978"/>
      <c r="J8" s="978"/>
      <c r="K8" s="979"/>
      <c r="L8" s="762"/>
      <c r="M8" s="151">
        <v>1</v>
      </c>
      <c r="N8" s="138"/>
      <c r="O8" s="153"/>
      <c r="P8" s="153">
        <f t="shared" si="0"/>
        <v>0</v>
      </c>
      <c r="Q8" s="153"/>
      <c r="R8" s="153"/>
      <c r="S8" s="153"/>
      <c r="T8" s="153"/>
      <c r="U8" s="153"/>
      <c r="V8" s="153"/>
      <c r="W8" s="153">
        <f t="shared" si="1"/>
        <v>1</v>
      </c>
      <c r="X8" s="153">
        <f t="shared" si="2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3"/>
        <v>0</v>
      </c>
      <c r="AC8" s="153">
        <f t="shared" si="4"/>
        <v>1</v>
      </c>
      <c r="AD8" s="153"/>
      <c r="AE8" s="152"/>
      <c r="AF8" s="175"/>
      <c r="AG8" s="188"/>
    </row>
    <row r="9" spans="1:33" ht="21.75" customHeight="1" x14ac:dyDescent="0.25">
      <c r="A9" s="30"/>
      <c r="B9" s="18"/>
      <c r="C9" s="179"/>
      <c r="D9" s="1103" t="s">
        <v>468</v>
      </c>
      <c r="E9" s="1104"/>
      <c r="F9" s="1104"/>
      <c r="G9" s="1104"/>
      <c r="H9" s="1104"/>
      <c r="I9" s="1104"/>
      <c r="J9" s="1104"/>
      <c r="K9" s="1105"/>
      <c r="L9" s="763"/>
      <c r="M9" s="151">
        <v>1</v>
      </c>
      <c r="N9" s="153">
        <v>1</v>
      </c>
      <c r="O9" s="153"/>
      <c r="P9" s="153">
        <f>N9+O9</f>
        <v>1</v>
      </c>
      <c r="Q9" s="153"/>
      <c r="R9" s="153"/>
      <c r="S9" s="153"/>
      <c r="T9" s="153"/>
      <c r="U9" s="153"/>
      <c r="V9" s="153"/>
      <c r="W9" s="153">
        <f t="shared" si="1"/>
        <v>0</v>
      </c>
      <c r="X9" s="153">
        <f t="shared" si="2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3"/>
        <v>0</v>
      </c>
      <c r="AC9" s="153">
        <f t="shared" si="4"/>
        <v>0</v>
      </c>
      <c r="AD9" s="153"/>
      <c r="AE9" s="152"/>
      <c r="AF9" s="175"/>
      <c r="AG9" s="188" t="s">
        <v>722</v>
      </c>
    </row>
    <row r="10" spans="1:33" ht="16.5" x14ac:dyDescent="0.25">
      <c r="A10" s="30"/>
      <c r="B10" s="18"/>
      <c r="C10" s="179"/>
      <c r="D10" s="238"/>
      <c r="E10" s="1074" t="s">
        <v>391</v>
      </c>
      <c r="F10" s="1075"/>
      <c r="G10" s="1075"/>
      <c r="H10" s="1075"/>
      <c r="I10" s="1075"/>
      <c r="J10" s="1075"/>
      <c r="K10" s="1076"/>
      <c r="L10" s="689"/>
      <c r="M10" s="151"/>
      <c r="N10" s="153"/>
      <c r="O10" s="153"/>
      <c r="P10" s="153">
        <f>N10+O10</f>
        <v>0</v>
      </c>
      <c r="Q10" s="153"/>
      <c r="R10" s="153"/>
      <c r="S10" s="153"/>
      <c r="T10" s="153"/>
      <c r="U10" s="153"/>
      <c r="V10" s="153"/>
      <c r="W10" s="153">
        <f t="shared" si="1"/>
        <v>0</v>
      </c>
      <c r="X10" s="153">
        <f t="shared" si="2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3"/>
        <v>0</v>
      </c>
      <c r="AC10" s="153">
        <f t="shared" si="4"/>
        <v>0</v>
      </c>
      <c r="AD10" s="153"/>
      <c r="AE10" s="152"/>
      <c r="AF10" s="175"/>
      <c r="AG10" s="188"/>
    </row>
    <row r="11" spans="1:33" ht="16.5" x14ac:dyDescent="0.25">
      <c r="A11" s="30"/>
      <c r="B11" s="18"/>
      <c r="C11" s="179"/>
      <c r="D11" s="220"/>
      <c r="E11" s="239">
        <v>1</v>
      </c>
      <c r="F11" s="1106" t="s">
        <v>20</v>
      </c>
      <c r="G11" s="1107"/>
      <c r="H11" s="1107"/>
      <c r="I11" s="1107"/>
      <c r="J11" s="1107"/>
      <c r="K11" s="1108"/>
      <c r="L11" s="650"/>
      <c r="M11" s="151">
        <v>1</v>
      </c>
      <c r="N11" s="153"/>
      <c r="O11" s="153"/>
      <c r="P11" s="153">
        <f>N11+O11</f>
        <v>0</v>
      </c>
      <c r="Q11" s="153"/>
      <c r="R11" s="153"/>
      <c r="S11" s="153"/>
      <c r="T11" s="153"/>
      <c r="U11" s="153"/>
      <c r="V11" s="153"/>
      <c r="W11" s="153">
        <f t="shared" si="1"/>
        <v>1</v>
      </c>
      <c r="X11" s="153">
        <f t="shared" si="2"/>
        <v>1</v>
      </c>
      <c r="Y11" s="153">
        <f t="shared" si="2"/>
        <v>1</v>
      </c>
      <c r="Z11" s="153">
        <f t="shared" si="2"/>
        <v>1</v>
      </c>
      <c r="AA11" s="153">
        <f t="shared" si="2"/>
        <v>1</v>
      </c>
      <c r="AB11" s="153">
        <f t="shared" si="3"/>
        <v>0</v>
      </c>
      <c r="AC11" s="153">
        <f t="shared" si="4"/>
        <v>1</v>
      </c>
      <c r="AD11" s="153"/>
      <c r="AE11" s="152"/>
      <c r="AF11" s="175"/>
      <c r="AG11" s="188"/>
    </row>
    <row r="12" spans="1:33" ht="16.5" x14ac:dyDescent="0.25">
      <c r="A12" s="30"/>
      <c r="B12" s="18"/>
      <c r="C12" s="179"/>
      <c r="D12" s="220"/>
      <c r="E12" s="239"/>
      <c r="F12" s="240"/>
      <c r="G12" s="1077" t="s">
        <v>14</v>
      </c>
      <c r="H12" s="1078"/>
      <c r="I12" s="1078"/>
      <c r="J12" s="1078"/>
      <c r="K12" s="1079"/>
      <c r="L12" s="696"/>
      <c r="M12" s="202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92"/>
      <c r="AF12" s="206"/>
      <c r="AG12" s="207"/>
    </row>
    <row r="13" spans="1:33" ht="18.75" customHeight="1" x14ac:dyDescent="0.25">
      <c r="A13" s="30"/>
      <c r="B13" s="18"/>
      <c r="C13" s="179"/>
      <c r="D13" s="220"/>
      <c r="E13" s="239"/>
      <c r="F13" s="220"/>
      <c r="G13" s="107" t="s">
        <v>12</v>
      </c>
      <c r="H13" s="1080" t="s">
        <v>67</v>
      </c>
      <c r="I13" s="1081"/>
      <c r="J13" s="1081"/>
      <c r="K13" s="1082"/>
      <c r="L13" s="697"/>
      <c r="M13" s="151">
        <v>1</v>
      </c>
      <c r="N13" s="153"/>
      <c r="O13" s="153"/>
      <c r="P13" s="153">
        <f>N13+O13</f>
        <v>0</v>
      </c>
      <c r="Q13" s="153"/>
      <c r="R13" s="153"/>
      <c r="S13" s="153"/>
      <c r="T13" s="153"/>
      <c r="U13" s="153"/>
      <c r="V13" s="153"/>
      <c r="W13" s="153">
        <f t="shared" si="1"/>
        <v>1</v>
      </c>
      <c r="X13" s="153">
        <f t="shared" si="2"/>
        <v>1</v>
      </c>
      <c r="Y13" s="153">
        <f t="shared" si="2"/>
        <v>1</v>
      </c>
      <c r="Z13" s="153">
        <f t="shared" si="2"/>
        <v>1</v>
      </c>
      <c r="AA13" s="153">
        <f t="shared" si="2"/>
        <v>1</v>
      </c>
      <c r="AB13" s="153">
        <f t="shared" si="3"/>
        <v>0</v>
      </c>
      <c r="AC13" s="153">
        <f t="shared" si="4"/>
        <v>1</v>
      </c>
      <c r="AD13" s="153"/>
      <c r="AE13" s="152"/>
      <c r="AF13" s="175"/>
      <c r="AG13" s="188"/>
    </row>
    <row r="14" spans="1:33" ht="16.5" x14ac:dyDescent="0.25">
      <c r="A14" s="30"/>
      <c r="B14" s="18"/>
      <c r="C14" s="179"/>
      <c r="D14" s="220"/>
      <c r="E14" s="239"/>
      <c r="F14" s="220"/>
      <c r="G14" s="239"/>
      <c r="H14" s="241"/>
      <c r="I14" s="1074" t="s">
        <v>634</v>
      </c>
      <c r="J14" s="1075"/>
      <c r="K14" s="1076"/>
      <c r="L14" s="689"/>
      <c r="M14" s="151"/>
      <c r="N14" s="153"/>
      <c r="O14" s="153"/>
      <c r="P14" s="153">
        <f>N14+O14</f>
        <v>0</v>
      </c>
      <c r="Q14" s="153"/>
      <c r="R14" s="153"/>
      <c r="S14" s="153"/>
      <c r="T14" s="153"/>
      <c r="U14" s="153"/>
      <c r="V14" s="153"/>
      <c r="W14" s="153">
        <f t="shared" si="1"/>
        <v>0</v>
      </c>
      <c r="X14" s="153">
        <f t="shared" si="2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3"/>
        <v>0</v>
      </c>
      <c r="AC14" s="153">
        <f t="shared" si="4"/>
        <v>0</v>
      </c>
      <c r="AD14" s="153"/>
      <c r="AE14" s="152"/>
      <c r="AF14" s="175"/>
      <c r="AG14" s="188"/>
    </row>
    <row r="15" spans="1:33" ht="29.25" customHeight="1" x14ac:dyDescent="0.25">
      <c r="A15" s="30"/>
      <c r="B15" s="18"/>
      <c r="C15" s="179"/>
      <c r="D15" s="220"/>
      <c r="E15" s="239"/>
      <c r="F15" s="220"/>
      <c r="G15" s="213"/>
      <c r="H15" s="242"/>
      <c r="I15" s="104">
        <v>1</v>
      </c>
      <c r="J15" s="967" t="s">
        <v>230</v>
      </c>
      <c r="K15" s="968"/>
      <c r="L15" s="753"/>
      <c r="M15" s="151"/>
      <c r="N15" s="153"/>
      <c r="O15" s="153"/>
      <c r="P15" s="153">
        <f>N15+O15</f>
        <v>0</v>
      </c>
      <c r="Q15" s="153"/>
      <c r="R15" s="153"/>
      <c r="S15" s="153"/>
      <c r="T15" s="153"/>
      <c r="U15" s="153"/>
      <c r="V15" s="153"/>
      <c r="W15" s="153">
        <f t="shared" si="1"/>
        <v>0</v>
      </c>
      <c r="X15" s="153">
        <f t="shared" si="2"/>
        <v>0</v>
      </c>
      <c r="Y15" s="153">
        <f t="shared" si="2"/>
        <v>0</v>
      </c>
      <c r="Z15" s="153">
        <f t="shared" si="2"/>
        <v>0</v>
      </c>
      <c r="AA15" s="153">
        <f t="shared" si="2"/>
        <v>0</v>
      </c>
      <c r="AB15" s="153">
        <f t="shared" si="3"/>
        <v>0</v>
      </c>
      <c r="AC15" s="153">
        <f t="shared" si="4"/>
        <v>0</v>
      </c>
      <c r="AD15" s="153"/>
      <c r="AE15" s="187"/>
      <c r="AF15" s="442" t="s">
        <v>231</v>
      </c>
      <c r="AG15" s="188"/>
    </row>
    <row r="16" spans="1:33" ht="27" customHeight="1" x14ac:dyDescent="0.25">
      <c r="A16" s="30"/>
      <c r="B16" s="18"/>
      <c r="C16" s="179"/>
      <c r="D16" s="220"/>
      <c r="E16" s="239"/>
      <c r="F16" s="220"/>
      <c r="G16" s="213"/>
      <c r="H16" s="242"/>
      <c r="I16" s="104">
        <v>2</v>
      </c>
      <c r="J16" s="967" t="s">
        <v>211</v>
      </c>
      <c r="K16" s="968"/>
      <c r="L16" s="753"/>
      <c r="M16" s="151">
        <v>3</v>
      </c>
      <c r="N16" s="153">
        <v>2</v>
      </c>
      <c r="O16" s="153"/>
      <c r="P16" s="153">
        <f>N16+O16</f>
        <v>2</v>
      </c>
      <c r="Q16" s="153"/>
      <c r="R16" s="153"/>
      <c r="S16" s="153"/>
      <c r="T16" s="153"/>
      <c r="U16" s="153"/>
      <c r="V16" s="153"/>
      <c r="W16" s="153">
        <f t="shared" si="1"/>
        <v>1</v>
      </c>
      <c r="X16" s="153">
        <f t="shared" si="2"/>
        <v>1</v>
      </c>
      <c r="Y16" s="153">
        <f t="shared" si="2"/>
        <v>1</v>
      </c>
      <c r="Z16" s="153">
        <f t="shared" si="2"/>
        <v>1</v>
      </c>
      <c r="AA16" s="153">
        <f t="shared" si="2"/>
        <v>1</v>
      </c>
      <c r="AB16" s="153">
        <f t="shared" si="3"/>
        <v>0</v>
      </c>
      <c r="AC16" s="418">
        <f t="shared" si="4"/>
        <v>1</v>
      </c>
      <c r="AD16" s="153"/>
      <c r="AE16" s="177"/>
      <c r="AF16" s="294" t="s">
        <v>291</v>
      </c>
      <c r="AG16" s="188"/>
    </row>
    <row r="17" spans="1:33" ht="23.45" customHeight="1" x14ac:dyDescent="0.25">
      <c r="A17" s="30"/>
      <c r="B17" s="18"/>
      <c r="C17" s="179"/>
      <c r="D17" s="220"/>
      <c r="E17" s="239"/>
      <c r="F17" s="220"/>
      <c r="G17" s="213"/>
      <c r="H17" s="242"/>
      <c r="I17" s="104">
        <v>3</v>
      </c>
      <c r="J17" s="967" t="s">
        <v>217</v>
      </c>
      <c r="K17" s="968"/>
      <c r="L17" s="753"/>
      <c r="M17" s="151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2"/>
      <c r="AF17" s="152"/>
      <c r="AG17" s="188"/>
    </row>
    <row r="18" spans="1:33" ht="25.5" customHeight="1" x14ac:dyDescent="0.25">
      <c r="A18" s="30"/>
      <c r="B18" s="18"/>
      <c r="C18" s="179"/>
      <c r="D18" s="220"/>
      <c r="E18" s="239"/>
      <c r="F18" s="220"/>
      <c r="G18" s="213"/>
      <c r="H18" s="242"/>
      <c r="I18" s="104">
        <v>4</v>
      </c>
      <c r="J18" s="967" t="s">
        <v>121</v>
      </c>
      <c r="K18" s="968"/>
      <c r="L18" s="753"/>
      <c r="M18" s="151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2"/>
      <c r="AF18" s="294" t="s">
        <v>231</v>
      </c>
      <c r="AG18" s="188"/>
    </row>
    <row r="19" spans="1:33" ht="23.45" customHeight="1" x14ac:dyDescent="0.25">
      <c r="A19" s="30"/>
      <c r="B19" s="18"/>
      <c r="C19" s="179"/>
      <c r="D19" s="220"/>
      <c r="E19" s="239"/>
      <c r="F19" s="220"/>
      <c r="G19" s="213"/>
      <c r="H19" s="242"/>
      <c r="I19" s="104">
        <v>5</v>
      </c>
      <c r="J19" s="967" t="s">
        <v>20</v>
      </c>
      <c r="K19" s="968"/>
      <c r="L19" s="753"/>
      <c r="M19" s="151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2"/>
      <c r="AF19" s="152"/>
      <c r="AG19" s="188"/>
    </row>
    <row r="20" spans="1:33" ht="29.25" customHeight="1" x14ac:dyDescent="0.25">
      <c r="A20" s="30"/>
      <c r="B20" s="18"/>
      <c r="C20" s="179"/>
      <c r="D20" s="220"/>
      <c r="E20" s="239"/>
      <c r="F20" s="220"/>
      <c r="G20" s="213"/>
      <c r="H20" s="242"/>
      <c r="I20" s="104">
        <v>6</v>
      </c>
      <c r="J20" s="967" t="s">
        <v>411</v>
      </c>
      <c r="K20" s="968"/>
      <c r="L20" s="753"/>
      <c r="M20" s="151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2"/>
      <c r="AF20" s="201" t="s">
        <v>412</v>
      </c>
      <c r="AG20" s="188"/>
    </row>
    <row r="21" spans="1:33" ht="24.75" customHeight="1" x14ac:dyDescent="0.25">
      <c r="A21" s="30"/>
      <c r="B21" s="18"/>
      <c r="C21" s="179"/>
      <c r="D21" s="220"/>
      <c r="E21" s="239"/>
      <c r="F21" s="220"/>
      <c r="G21" s="213"/>
      <c r="H21" s="242"/>
      <c r="I21" s="104">
        <v>7</v>
      </c>
      <c r="J21" s="1118" t="s">
        <v>466</v>
      </c>
      <c r="K21" s="1119"/>
      <c r="L21" s="776"/>
      <c r="M21" s="151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91"/>
      <c r="AD21" s="153"/>
      <c r="AE21" s="177"/>
      <c r="AF21" s="177"/>
      <c r="AG21" s="188"/>
    </row>
    <row r="22" spans="1:33" ht="23.45" customHeight="1" x14ac:dyDescent="0.25">
      <c r="A22" s="30"/>
      <c r="B22" s="18"/>
      <c r="C22" s="179"/>
      <c r="D22" s="220"/>
      <c r="E22" s="239"/>
      <c r="F22" s="220"/>
      <c r="G22" s="213"/>
      <c r="H22" s="242"/>
      <c r="I22" s="104">
        <v>8</v>
      </c>
      <c r="J22" s="967" t="s">
        <v>228</v>
      </c>
      <c r="K22" s="968"/>
      <c r="L22" s="919"/>
      <c r="M22" s="9"/>
      <c r="N22" s="13"/>
      <c r="O22" s="12"/>
      <c r="P22" s="12"/>
      <c r="Q22" s="12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3"/>
      <c r="AF22" s="149" t="s">
        <v>229</v>
      </c>
      <c r="AG22" s="188"/>
    </row>
    <row r="23" spans="1:33" ht="27.75" customHeight="1" x14ac:dyDescent="0.25">
      <c r="A23" s="30"/>
      <c r="B23" s="18"/>
      <c r="C23" s="179"/>
      <c r="D23" s="220"/>
      <c r="E23" s="239"/>
      <c r="F23" s="220"/>
      <c r="G23" s="213"/>
      <c r="H23" s="242"/>
      <c r="I23" s="104">
        <v>9</v>
      </c>
      <c r="J23" s="967" t="s">
        <v>154</v>
      </c>
      <c r="K23" s="968"/>
      <c r="L23" s="753"/>
      <c r="M23" s="151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2"/>
      <c r="AF23" s="149" t="s">
        <v>410</v>
      </c>
      <c r="AG23" s="188"/>
    </row>
    <row r="24" spans="1:33" ht="16.5" customHeight="1" x14ac:dyDescent="0.25">
      <c r="A24" s="30"/>
      <c r="B24" s="18"/>
      <c r="C24" s="179"/>
      <c r="D24" s="220"/>
      <c r="E24" s="239"/>
      <c r="F24" s="220"/>
      <c r="G24" s="160"/>
      <c r="H24" s="243"/>
      <c r="I24" s="158"/>
      <c r="J24" s="244"/>
      <c r="K24" s="245"/>
      <c r="L24" s="764"/>
      <c r="M24" s="151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2"/>
      <c r="AF24" s="175"/>
      <c r="AG24" s="188"/>
    </row>
    <row r="25" spans="1:33" ht="23.45" customHeight="1" x14ac:dyDescent="0.25">
      <c r="A25" s="30"/>
      <c r="B25" s="18"/>
      <c r="C25" s="179"/>
      <c r="D25" s="220"/>
      <c r="E25" s="239"/>
      <c r="F25" s="240"/>
      <c r="G25" s="211" t="s">
        <v>16</v>
      </c>
      <c r="H25" s="1122" t="s">
        <v>25</v>
      </c>
      <c r="I25" s="1123"/>
      <c r="J25" s="1123"/>
      <c r="K25" s="1124"/>
      <c r="L25" s="691"/>
      <c r="M25" s="151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2"/>
      <c r="AF25" s="175"/>
      <c r="AG25" s="188"/>
    </row>
    <row r="26" spans="1:33" ht="23.45" customHeight="1" x14ac:dyDescent="0.25">
      <c r="A26" s="30"/>
      <c r="B26" s="18"/>
      <c r="C26" s="179"/>
      <c r="D26" s="220"/>
      <c r="E26" s="239"/>
      <c r="F26" s="240"/>
      <c r="G26" s="213"/>
      <c r="H26" s="242"/>
      <c r="I26" s="1074" t="s">
        <v>634</v>
      </c>
      <c r="J26" s="1075"/>
      <c r="K26" s="1076"/>
      <c r="L26" s="689"/>
      <c r="M26" s="151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2"/>
      <c r="AF26" s="175"/>
      <c r="AG26" s="188"/>
    </row>
    <row r="27" spans="1:33" ht="42.75" customHeight="1" x14ac:dyDescent="0.25">
      <c r="A27" s="30"/>
      <c r="B27" s="18"/>
      <c r="C27" s="179"/>
      <c r="D27" s="220"/>
      <c r="E27" s="239"/>
      <c r="F27" s="240"/>
      <c r="G27" s="213"/>
      <c r="H27" s="242"/>
      <c r="I27" s="104">
        <v>1</v>
      </c>
      <c r="J27" s="967" t="s">
        <v>26</v>
      </c>
      <c r="K27" s="968"/>
      <c r="L27" s="753"/>
      <c r="M27" s="151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2"/>
      <c r="AF27" s="149" t="s">
        <v>224</v>
      </c>
      <c r="AG27" s="188"/>
    </row>
    <row r="28" spans="1:33" ht="45" customHeight="1" x14ac:dyDescent="0.25">
      <c r="A28" s="30"/>
      <c r="B28" s="18"/>
      <c r="C28" s="179"/>
      <c r="D28" s="220"/>
      <c r="E28" s="239"/>
      <c r="F28" s="240"/>
      <c r="G28" s="213"/>
      <c r="H28" s="242"/>
      <c r="I28" s="104">
        <v>2</v>
      </c>
      <c r="J28" s="967" t="s">
        <v>216</v>
      </c>
      <c r="K28" s="968"/>
      <c r="L28" s="753"/>
      <c r="M28" s="151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2"/>
      <c r="AF28" s="149" t="s">
        <v>223</v>
      </c>
      <c r="AG28" s="188"/>
    </row>
    <row r="29" spans="1:33" ht="28.5" customHeight="1" x14ac:dyDescent="0.25">
      <c r="A29" s="30"/>
      <c r="B29" s="18"/>
      <c r="C29" s="179"/>
      <c r="D29" s="220"/>
      <c r="E29" s="239"/>
      <c r="F29" s="240"/>
      <c r="G29" s="213"/>
      <c r="H29" s="242"/>
      <c r="I29" s="104">
        <v>3</v>
      </c>
      <c r="J29" s="967" t="s">
        <v>235</v>
      </c>
      <c r="K29" s="968"/>
      <c r="L29" s="753"/>
      <c r="M29" s="151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2"/>
      <c r="AF29" s="149" t="s">
        <v>469</v>
      </c>
      <c r="AG29" s="188"/>
    </row>
    <row r="30" spans="1:33" ht="26.25" customHeight="1" x14ac:dyDescent="0.25">
      <c r="A30" s="30"/>
      <c r="B30" s="18"/>
      <c r="C30" s="179"/>
      <c r="D30" s="220"/>
      <c r="E30" s="239"/>
      <c r="F30" s="240"/>
      <c r="G30" s="211"/>
      <c r="H30" s="241"/>
      <c r="I30" s="104">
        <v>4</v>
      </c>
      <c r="J30" s="967" t="s">
        <v>217</v>
      </c>
      <c r="K30" s="968"/>
      <c r="L30" s="753"/>
      <c r="M30" s="151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2"/>
      <c r="AF30" s="149" t="s">
        <v>219</v>
      </c>
      <c r="AG30" s="188"/>
    </row>
    <row r="31" spans="1:33" ht="18" customHeight="1" x14ac:dyDescent="0.25">
      <c r="A31" s="30"/>
      <c r="B31" s="18"/>
      <c r="C31" s="179"/>
      <c r="D31" s="220"/>
      <c r="E31" s="239"/>
      <c r="F31" s="240"/>
      <c r="G31" s="246"/>
      <c r="H31" s="220"/>
      <c r="I31" s="104">
        <v>5</v>
      </c>
      <c r="J31" s="967" t="s">
        <v>66</v>
      </c>
      <c r="K31" s="968"/>
      <c r="L31" s="753"/>
      <c r="M31" s="151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2"/>
      <c r="AF31" s="149" t="s">
        <v>237</v>
      </c>
      <c r="AG31" s="188"/>
    </row>
    <row r="32" spans="1:33" ht="26.25" customHeight="1" x14ac:dyDescent="0.25">
      <c r="A32" s="30"/>
      <c r="B32" s="18"/>
      <c r="C32" s="179"/>
      <c r="D32" s="220"/>
      <c r="E32" s="239"/>
      <c r="F32" s="240"/>
      <c r="G32" s="246"/>
      <c r="H32" s="220"/>
      <c r="I32" s="104">
        <v>6</v>
      </c>
      <c r="J32" s="967" t="s">
        <v>236</v>
      </c>
      <c r="K32" s="968"/>
      <c r="L32" s="753"/>
      <c r="M32" s="151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2"/>
      <c r="AF32" s="149" t="s">
        <v>219</v>
      </c>
      <c r="AG32" s="188"/>
    </row>
    <row r="33" spans="1:33" ht="11.25" customHeight="1" x14ac:dyDescent="0.25">
      <c r="A33" s="30"/>
      <c r="B33" s="18"/>
      <c r="C33" s="179"/>
      <c r="D33" s="220"/>
      <c r="E33" s="239"/>
      <c r="F33" s="240"/>
      <c r="G33" s="247"/>
      <c r="H33" s="179"/>
      <c r="I33" s="220"/>
      <c r="J33" s="239"/>
      <c r="K33" s="219"/>
      <c r="L33" s="776"/>
      <c r="M33" s="151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2"/>
      <c r="AF33" s="175"/>
      <c r="AG33" s="188"/>
    </row>
    <row r="34" spans="1:33" ht="23.45" customHeight="1" x14ac:dyDescent="0.25">
      <c r="A34" s="30"/>
      <c r="B34" s="18"/>
      <c r="C34" s="179"/>
      <c r="D34" s="220"/>
      <c r="E34" s="239"/>
      <c r="F34" s="240"/>
      <c r="G34" s="211" t="s">
        <v>17</v>
      </c>
      <c r="H34" s="1046" t="s">
        <v>23</v>
      </c>
      <c r="I34" s="1047"/>
      <c r="J34" s="1047"/>
      <c r="K34" s="1048"/>
      <c r="L34" s="722"/>
      <c r="M34" s="151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2"/>
      <c r="AF34" s="175"/>
      <c r="AG34" s="188"/>
    </row>
    <row r="35" spans="1:33" ht="23.45" customHeight="1" x14ac:dyDescent="0.25">
      <c r="A35" s="30"/>
      <c r="B35" s="18"/>
      <c r="C35" s="179"/>
      <c r="D35" s="220"/>
      <c r="E35" s="239"/>
      <c r="F35" s="240"/>
      <c r="G35" s="213"/>
      <c r="H35" s="242"/>
      <c r="I35" s="1074" t="s">
        <v>634</v>
      </c>
      <c r="J35" s="1075"/>
      <c r="K35" s="1076"/>
      <c r="L35" s="689"/>
      <c r="M35" s="151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2"/>
      <c r="AF35" s="175"/>
      <c r="AG35" s="188"/>
    </row>
    <row r="36" spans="1:33" ht="28.5" customHeight="1" x14ac:dyDescent="0.25">
      <c r="A36" s="30"/>
      <c r="B36" s="18"/>
      <c r="C36" s="179"/>
      <c r="D36" s="220"/>
      <c r="E36" s="239"/>
      <c r="F36" s="240"/>
      <c r="G36" s="213"/>
      <c r="H36" s="242"/>
      <c r="I36" s="104">
        <v>1</v>
      </c>
      <c r="J36" s="967" t="s">
        <v>233</v>
      </c>
      <c r="K36" s="968"/>
      <c r="L36" s="753"/>
      <c r="M36" s="151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2"/>
      <c r="AF36" s="149" t="s">
        <v>234</v>
      </c>
      <c r="AG36" s="188"/>
    </row>
    <row r="37" spans="1:33" ht="30" customHeight="1" x14ac:dyDescent="0.25">
      <c r="A37" s="30"/>
      <c r="B37" s="18"/>
      <c r="C37" s="179"/>
      <c r="D37" s="220"/>
      <c r="E37" s="239"/>
      <c r="F37" s="240"/>
      <c r="G37" s="213"/>
      <c r="H37" s="242"/>
      <c r="I37" s="104">
        <v>2</v>
      </c>
      <c r="J37" s="967" t="s">
        <v>226</v>
      </c>
      <c r="K37" s="968"/>
      <c r="L37" s="753"/>
      <c r="M37" s="151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2"/>
      <c r="AF37" s="149" t="s">
        <v>227</v>
      </c>
      <c r="AG37" s="188"/>
    </row>
    <row r="38" spans="1:33" ht="28.5" customHeight="1" x14ac:dyDescent="0.25">
      <c r="A38" s="30"/>
      <c r="B38" s="18"/>
      <c r="C38" s="179"/>
      <c r="D38" s="220"/>
      <c r="E38" s="239"/>
      <c r="F38" s="240"/>
      <c r="G38" s="213"/>
      <c r="H38" s="242"/>
      <c r="I38" s="104">
        <v>3</v>
      </c>
      <c r="J38" s="967" t="s">
        <v>217</v>
      </c>
      <c r="K38" s="968"/>
      <c r="L38" s="753"/>
      <c r="M38" s="151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2"/>
      <c r="AF38" s="149" t="s">
        <v>219</v>
      </c>
      <c r="AG38" s="188"/>
    </row>
    <row r="39" spans="1:33" ht="17.25" customHeight="1" x14ac:dyDescent="0.25">
      <c r="A39" s="30"/>
      <c r="B39" s="18"/>
      <c r="C39" s="179"/>
      <c r="D39" s="220"/>
      <c r="E39" s="247"/>
      <c r="F39" s="179"/>
      <c r="G39" s="220"/>
      <c r="H39" s="247"/>
      <c r="I39" s="179"/>
      <c r="J39" s="245"/>
      <c r="K39" s="245"/>
      <c r="L39" s="764"/>
      <c r="M39" s="151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2"/>
      <c r="AF39" s="175"/>
      <c r="AG39" s="188"/>
    </row>
    <row r="40" spans="1:33" ht="23.45" customHeight="1" x14ac:dyDescent="0.25">
      <c r="A40" s="30"/>
      <c r="B40" s="40"/>
      <c r="C40" s="178"/>
      <c r="D40" s="248"/>
      <c r="E40" s="1074" t="s">
        <v>391</v>
      </c>
      <c r="F40" s="1075"/>
      <c r="G40" s="1075"/>
      <c r="H40" s="1075"/>
      <c r="I40" s="1075"/>
      <c r="J40" s="1075"/>
      <c r="K40" s="1076"/>
      <c r="L40" s="689"/>
      <c r="M40" s="151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2"/>
      <c r="AF40" s="175"/>
      <c r="AG40" s="188"/>
    </row>
    <row r="41" spans="1:33" ht="23.45" customHeight="1" x14ac:dyDescent="0.25">
      <c r="A41" s="30"/>
      <c r="B41" s="40"/>
      <c r="C41" s="178"/>
      <c r="D41" s="248"/>
      <c r="E41" s="239">
        <v>2</v>
      </c>
      <c r="F41" s="1098" t="s">
        <v>133</v>
      </c>
      <c r="G41" s="1099"/>
      <c r="H41" s="1099"/>
      <c r="I41" s="1099"/>
      <c r="J41" s="1099"/>
      <c r="K41" s="1100"/>
      <c r="L41" s="697"/>
      <c r="M41" s="151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2"/>
      <c r="AF41" s="175"/>
      <c r="AG41" s="188"/>
    </row>
    <row r="42" spans="1:33" ht="23.45" customHeight="1" x14ac:dyDescent="0.25">
      <c r="A42" s="30"/>
      <c r="B42" s="40"/>
      <c r="C42" s="178"/>
      <c r="D42" s="248"/>
      <c r="E42" s="249"/>
      <c r="F42" s="248"/>
      <c r="G42" s="1077" t="s">
        <v>14</v>
      </c>
      <c r="H42" s="1078"/>
      <c r="I42" s="1078"/>
      <c r="J42" s="1078"/>
      <c r="K42" s="1079"/>
      <c r="L42" s="696"/>
      <c r="M42" s="202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192"/>
      <c r="AF42" s="206"/>
      <c r="AG42" s="207"/>
    </row>
    <row r="43" spans="1:33" ht="32.25" customHeight="1" x14ac:dyDescent="0.25">
      <c r="A43" s="30"/>
      <c r="B43" s="40"/>
      <c r="C43" s="178"/>
      <c r="D43" s="248"/>
      <c r="E43" s="249"/>
      <c r="F43" s="248"/>
      <c r="G43" s="107" t="s">
        <v>12</v>
      </c>
      <c r="H43" s="1080" t="s">
        <v>155</v>
      </c>
      <c r="I43" s="1081"/>
      <c r="J43" s="1081"/>
      <c r="K43" s="1082"/>
      <c r="L43" s="697"/>
      <c r="M43" s="151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2"/>
      <c r="AF43" s="175"/>
      <c r="AG43" s="188"/>
    </row>
    <row r="44" spans="1:33" ht="23.45" customHeight="1" x14ac:dyDescent="0.25">
      <c r="A44" s="30"/>
      <c r="B44" s="40"/>
      <c r="C44" s="178"/>
      <c r="D44" s="248"/>
      <c r="E44" s="249"/>
      <c r="F44" s="248"/>
      <c r="G44" s="249"/>
      <c r="H44" s="250"/>
      <c r="I44" s="1074" t="s">
        <v>634</v>
      </c>
      <c r="J44" s="1075"/>
      <c r="K44" s="1076"/>
      <c r="L44" s="689"/>
      <c r="M44" s="151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2"/>
      <c r="AF44" s="175"/>
      <c r="AG44" s="188"/>
    </row>
    <row r="45" spans="1:33" ht="28.5" customHeight="1" x14ac:dyDescent="0.25">
      <c r="A45" s="30"/>
      <c r="B45" s="40"/>
      <c r="C45" s="178"/>
      <c r="D45" s="248"/>
      <c r="E45" s="249"/>
      <c r="F45" s="248"/>
      <c r="G45" s="249"/>
      <c r="H45" s="250"/>
      <c r="I45" s="104">
        <v>1</v>
      </c>
      <c r="J45" s="967" t="s">
        <v>217</v>
      </c>
      <c r="K45" s="968"/>
      <c r="L45" s="753"/>
      <c r="M45" s="151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2"/>
      <c r="AF45" s="149" t="s">
        <v>219</v>
      </c>
      <c r="AG45" s="188"/>
    </row>
    <row r="46" spans="1:33" ht="39.75" customHeight="1" x14ac:dyDescent="0.25">
      <c r="A46" s="30"/>
      <c r="B46" s="40"/>
      <c r="C46" s="178"/>
      <c r="D46" s="248"/>
      <c r="E46" s="249"/>
      <c r="F46" s="248"/>
      <c r="G46" s="249"/>
      <c r="H46" s="250"/>
      <c r="I46" s="104">
        <v>2</v>
      </c>
      <c r="J46" s="967" t="s">
        <v>316</v>
      </c>
      <c r="K46" s="968"/>
      <c r="L46" s="753"/>
      <c r="M46" s="151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2"/>
      <c r="AF46" s="149" t="s">
        <v>317</v>
      </c>
      <c r="AG46" s="188"/>
    </row>
    <row r="47" spans="1:33" ht="23.45" customHeight="1" x14ac:dyDescent="0.25">
      <c r="A47" s="30"/>
      <c r="B47" s="40"/>
      <c r="C47" s="178"/>
      <c r="D47" s="248"/>
      <c r="E47" s="249"/>
      <c r="F47" s="248"/>
      <c r="G47" s="251"/>
      <c r="H47" s="252"/>
      <c r="I47" s="104">
        <v>3</v>
      </c>
      <c r="J47" s="1040" t="s">
        <v>37</v>
      </c>
      <c r="K47" s="1041"/>
      <c r="L47" s="184"/>
      <c r="M47" s="151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2"/>
      <c r="AF47" s="175"/>
      <c r="AG47" s="188"/>
    </row>
    <row r="48" spans="1:33" ht="16.5" customHeight="1" x14ac:dyDescent="0.25">
      <c r="A48" s="30"/>
      <c r="B48" s="40"/>
      <c r="C48" s="178"/>
      <c r="D48" s="248"/>
      <c r="E48" s="249"/>
      <c r="F48" s="248"/>
      <c r="G48" s="178"/>
      <c r="H48" s="541"/>
      <c r="I48" s="350"/>
      <c r="J48" s="1306"/>
      <c r="K48" s="1307"/>
      <c r="L48" s="874"/>
      <c r="M48" s="151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2"/>
      <c r="AF48" s="175"/>
      <c r="AG48" s="188"/>
    </row>
    <row r="49" spans="1:33" ht="23.45" customHeight="1" x14ac:dyDescent="0.25">
      <c r="A49" s="30"/>
      <c r="B49" s="40"/>
      <c r="C49" s="178"/>
      <c r="D49" s="248"/>
      <c r="E49" s="249"/>
      <c r="F49" s="248"/>
      <c r="G49" s="107" t="s">
        <v>16</v>
      </c>
      <c r="H49" s="1080" t="s">
        <v>156</v>
      </c>
      <c r="I49" s="1081"/>
      <c r="J49" s="1081"/>
      <c r="K49" s="1082"/>
      <c r="L49" s="697"/>
      <c r="M49" s="151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2"/>
      <c r="AF49" s="175"/>
      <c r="AG49" s="188"/>
    </row>
    <row r="50" spans="1:33" ht="23.45" customHeight="1" x14ac:dyDescent="0.25">
      <c r="A50" s="30"/>
      <c r="B50" s="40"/>
      <c r="C50" s="178"/>
      <c r="D50" s="248"/>
      <c r="E50" s="249"/>
      <c r="F50" s="248"/>
      <c r="G50" s="249"/>
      <c r="H50" s="250"/>
      <c r="I50" s="1074" t="s">
        <v>634</v>
      </c>
      <c r="J50" s="1075"/>
      <c r="K50" s="1076"/>
      <c r="L50" s="689"/>
      <c r="M50" s="151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2"/>
      <c r="AF50" s="175"/>
      <c r="AG50" s="188"/>
    </row>
    <row r="51" spans="1:33" ht="28.5" customHeight="1" x14ac:dyDescent="0.25">
      <c r="A51" s="30"/>
      <c r="B51" s="40"/>
      <c r="C51" s="178"/>
      <c r="D51" s="248"/>
      <c r="E51" s="249"/>
      <c r="F51" s="248"/>
      <c r="G51" s="249"/>
      <c r="H51" s="250"/>
      <c r="I51" s="104">
        <v>1</v>
      </c>
      <c r="J51" s="967" t="s">
        <v>620</v>
      </c>
      <c r="K51" s="968"/>
      <c r="L51" s="753"/>
      <c r="M51" s="151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2"/>
      <c r="AF51" s="149" t="s">
        <v>219</v>
      </c>
      <c r="AG51" s="188"/>
    </row>
    <row r="52" spans="1:33" ht="33" customHeight="1" x14ac:dyDescent="0.25">
      <c r="A52" s="30"/>
      <c r="B52" s="40"/>
      <c r="C52" s="178"/>
      <c r="D52" s="248"/>
      <c r="E52" s="249"/>
      <c r="F52" s="248"/>
      <c r="G52" s="249"/>
      <c r="H52" s="250"/>
      <c r="I52" s="104">
        <v>2</v>
      </c>
      <c r="J52" s="967" t="s">
        <v>422</v>
      </c>
      <c r="K52" s="968"/>
      <c r="L52" s="753"/>
      <c r="M52" s="151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2"/>
      <c r="AF52" s="149" t="s">
        <v>423</v>
      </c>
      <c r="AG52" s="188"/>
    </row>
    <row r="53" spans="1:33" ht="23.45" customHeight="1" x14ac:dyDescent="0.25">
      <c r="A53" s="30"/>
      <c r="B53" s="40"/>
      <c r="C53" s="178"/>
      <c r="D53" s="248"/>
      <c r="E53" s="249"/>
      <c r="F53" s="248"/>
      <c r="G53" s="254"/>
      <c r="H53" s="250"/>
      <c r="I53" s="104">
        <v>3</v>
      </c>
      <c r="J53" s="1040" t="s">
        <v>37</v>
      </c>
      <c r="K53" s="1041"/>
      <c r="L53" s="184"/>
      <c r="M53" s="151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2"/>
      <c r="AF53" s="175"/>
      <c r="AG53" s="188"/>
    </row>
    <row r="54" spans="1:33" ht="16.5" customHeight="1" x14ac:dyDescent="0.25">
      <c r="A54" s="30"/>
      <c r="B54" s="40"/>
      <c r="C54" s="178"/>
      <c r="D54" s="248"/>
      <c r="E54" s="249"/>
      <c r="F54" s="248"/>
      <c r="G54" s="254"/>
      <c r="H54" s="252"/>
      <c r="I54" s="350"/>
      <c r="J54" s="416"/>
      <c r="K54" s="226"/>
      <c r="L54" s="875"/>
      <c r="M54" s="151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2"/>
      <c r="AF54" s="175"/>
      <c r="AG54" s="188"/>
    </row>
    <row r="55" spans="1:33" ht="33" customHeight="1" x14ac:dyDescent="0.25">
      <c r="A55" s="30"/>
      <c r="B55" s="40"/>
      <c r="C55" s="178"/>
      <c r="D55" s="248"/>
      <c r="E55" s="249"/>
      <c r="F55" s="248"/>
      <c r="G55" s="107" t="s">
        <v>17</v>
      </c>
      <c r="H55" s="1098" t="s">
        <v>157</v>
      </c>
      <c r="I55" s="1099"/>
      <c r="J55" s="1099"/>
      <c r="K55" s="1100"/>
      <c r="L55" s="697"/>
      <c r="M55" s="151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2"/>
      <c r="AF55" s="175"/>
      <c r="AG55" s="188"/>
    </row>
    <row r="56" spans="1:33" ht="23.45" customHeight="1" x14ac:dyDescent="0.25">
      <c r="A56" s="30"/>
      <c r="B56" s="40"/>
      <c r="C56" s="178"/>
      <c r="D56" s="248"/>
      <c r="E56" s="249"/>
      <c r="F56" s="248"/>
      <c r="G56" s="249"/>
      <c r="H56" s="250"/>
      <c r="I56" s="1074" t="s">
        <v>634</v>
      </c>
      <c r="J56" s="1075"/>
      <c r="K56" s="1076"/>
      <c r="L56" s="689"/>
      <c r="M56" s="151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2"/>
      <c r="AF56" s="175"/>
      <c r="AG56" s="188"/>
    </row>
    <row r="57" spans="1:33" ht="29.25" customHeight="1" x14ac:dyDescent="0.25">
      <c r="A57" s="30"/>
      <c r="B57" s="40"/>
      <c r="C57" s="178"/>
      <c r="D57" s="248"/>
      <c r="E57" s="249"/>
      <c r="F57" s="248"/>
      <c r="G57" s="249"/>
      <c r="H57" s="250"/>
      <c r="I57" s="104">
        <v>1</v>
      </c>
      <c r="J57" s="967" t="s">
        <v>620</v>
      </c>
      <c r="K57" s="968"/>
      <c r="L57" s="753"/>
      <c r="M57" s="151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2"/>
      <c r="AF57" s="149" t="s">
        <v>219</v>
      </c>
      <c r="AG57" s="188"/>
    </row>
    <row r="58" spans="1:33" ht="17.25" customHeight="1" x14ac:dyDescent="0.25">
      <c r="A58" s="30"/>
      <c r="B58" s="40"/>
      <c r="C58" s="178"/>
      <c r="D58" s="248"/>
      <c r="E58" s="249"/>
      <c r="F58" s="248"/>
      <c r="G58" s="249"/>
      <c r="H58" s="250"/>
      <c r="I58" s="104">
        <v>2</v>
      </c>
      <c r="J58" s="967" t="s">
        <v>408</v>
      </c>
      <c r="K58" s="968"/>
      <c r="L58" s="753"/>
      <c r="M58" s="151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2"/>
      <c r="AF58" s="149" t="s">
        <v>409</v>
      </c>
      <c r="AG58" s="188"/>
    </row>
    <row r="59" spans="1:33" ht="23.45" customHeight="1" x14ac:dyDescent="0.25">
      <c r="A59" s="30"/>
      <c r="B59" s="40"/>
      <c r="C59" s="178"/>
      <c r="D59" s="248"/>
      <c r="E59" s="249"/>
      <c r="F59" s="248"/>
      <c r="G59" s="254"/>
      <c r="H59" s="250"/>
      <c r="I59" s="104">
        <v>3</v>
      </c>
      <c r="J59" s="1040" t="s">
        <v>37</v>
      </c>
      <c r="K59" s="1041"/>
      <c r="L59" s="184"/>
      <c r="M59" s="151"/>
      <c r="N59" s="138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2"/>
      <c r="AF59" s="175"/>
      <c r="AG59" s="188"/>
    </row>
    <row r="60" spans="1:33" ht="15" customHeight="1" x14ac:dyDescent="0.25">
      <c r="A60" s="30"/>
      <c r="B60" s="40"/>
      <c r="C60" s="178"/>
      <c r="D60" s="248"/>
      <c r="E60" s="286"/>
      <c r="F60" s="267"/>
      <c r="G60" s="261"/>
      <c r="H60" s="263"/>
      <c r="I60" s="470"/>
      <c r="J60" s="225"/>
      <c r="K60" s="517"/>
      <c r="L60" s="184"/>
      <c r="M60" s="151"/>
      <c r="N60" s="138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2"/>
      <c r="AF60" s="175"/>
      <c r="AG60" s="188"/>
    </row>
    <row r="61" spans="1:33" ht="23.45" customHeight="1" x14ac:dyDescent="0.25">
      <c r="A61" s="30"/>
      <c r="B61" s="40"/>
      <c r="C61" s="178"/>
      <c r="D61" s="248"/>
      <c r="E61" s="1074" t="s">
        <v>391</v>
      </c>
      <c r="F61" s="1075"/>
      <c r="G61" s="1075"/>
      <c r="H61" s="1075"/>
      <c r="I61" s="1075"/>
      <c r="J61" s="1075"/>
      <c r="K61" s="1076"/>
      <c r="L61" s="689"/>
      <c r="M61" s="151"/>
      <c r="N61" s="138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2"/>
      <c r="AF61" s="175"/>
      <c r="AG61" s="188"/>
    </row>
    <row r="62" spans="1:33" ht="19.5" customHeight="1" x14ac:dyDescent="0.25">
      <c r="A62" s="30"/>
      <c r="B62" s="40"/>
      <c r="C62" s="178"/>
      <c r="D62" s="248"/>
      <c r="E62" s="213">
        <v>3</v>
      </c>
      <c r="F62" s="1046" t="s">
        <v>405</v>
      </c>
      <c r="G62" s="1047"/>
      <c r="H62" s="1047"/>
      <c r="I62" s="1047"/>
      <c r="J62" s="1047"/>
      <c r="K62" s="1048"/>
      <c r="L62" s="722"/>
      <c r="M62" s="151"/>
      <c r="N62" s="138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2"/>
      <c r="AF62" s="175"/>
      <c r="AG62" s="188"/>
    </row>
    <row r="63" spans="1:33" ht="23.45" customHeight="1" x14ac:dyDescent="0.25">
      <c r="A63" s="30"/>
      <c r="B63" s="40"/>
      <c r="C63" s="178"/>
      <c r="D63" s="248"/>
      <c r="E63" s="249"/>
      <c r="F63" s="248"/>
      <c r="G63" s="1077" t="s">
        <v>14</v>
      </c>
      <c r="H63" s="1078"/>
      <c r="I63" s="1078"/>
      <c r="J63" s="1078"/>
      <c r="K63" s="1079"/>
      <c r="L63" s="696"/>
      <c r="M63" s="202"/>
      <c r="N63" s="400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192"/>
      <c r="AF63" s="206"/>
      <c r="AG63" s="207"/>
    </row>
    <row r="64" spans="1:33" ht="20.25" customHeight="1" x14ac:dyDescent="0.25">
      <c r="A64" s="30"/>
      <c r="B64" s="40"/>
      <c r="C64" s="178"/>
      <c r="D64" s="248"/>
      <c r="E64" s="249"/>
      <c r="F64" s="248"/>
      <c r="G64" s="107" t="s">
        <v>12</v>
      </c>
      <c r="H64" s="1080" t="s">
        <v>158</v>
      </c>
      <c r="I64" s="1081"/>
      <c r="J64" s="1081"/>
      <c r="K64" s="1082"/>
      <c r="L64" s="697"/>
      <c r="M64" s="151"/>
      <c r="N64" s="138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2"/>
      <c r="AF64" s="175"/>
      <c r="AG64" s="188"/>
    </row>
    <row r="65" spans="1:33" ht="18" customHeight="1" x14ac:dyDescent="0.25">
      <c r="A65" s="30"/>
      <c r="B65" s="40"/>
      <c r="C65" s="178"/>
      <c r="D65" s="248"/>
      <c r="E65" s="249"/>
      <c r="F65" s="248"/>
      <c r="G65" s="249"/>
      <c r="H65" s="250"/>
      <c r="I65" s="1074" t="s">
        <v>634</v>
      </c>
      <c r="J65" s="1075"/>
      <c r="K65" s="1075"/>
      <c r="L65" s="688"/>
      <c r="M65" s="151"/>
      <c r="N65" s="138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91"/>
      <c r="AD65" s="153"/>
      <c r="AE65" s="152"/>
      <c r="AF65" s="175"/>
      <c r="AG65" s="188"/>
    </row>
    <row r="66" spans="1:33" ht="29.25" customHeight="1" x14ac:dyDescent="0.25">
      <c r="A66" s="30"/>
      <c r="B66" s="40"/>
      <c r="C66" s="178"/>
      <c r="D66" s="248"/>
      <c r="E66" s="249"/>
      <c r="F66" s="248"/>
      <c r="G66" s="256"/>
      <c r="H66" s="257"/>
      <c r="I66" s="166">
        <v>1</v>
      </c>
      <c r="J66" s="967" t="s">
        <v>620</v>
      </c>
      <c r="K66" s="968"/>
      <c r="L66" s="753"/>
      <c r="M66" s="151"/>
      <c r="N66" s="138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2"/>
      <c r="AF66" s="149" t="s">
        <v>219</v>
      </c>
      <c r="AG66" s="188"/>
    </row>
    <row r="67" spans="1:33" ht="26.25" customHeight="1" x14ac:dyDescent="0.25">
      <c r="A67" s="30"/>
      <c r="B67" s="40"/>
      <c r="C67" s="178"/>
      <c r="D67" s="248"/>
      <c r="E67" s="254"/>
      <c r="F67" s="258"/>
      <c r="G67" s="249"/>
      <c r="H67" s="177"/>
      <c r="I67" s="104">
        <v>2</v>
      </c>
      <c r="J67" s="967" t="s">
        <v>422</v>
      </c>
      <c r="K67" s="968"/>
      <c r="L67" s="753"/>
      <c r="M67" s="151"/>
      <c r="N67" s="138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2"/>
      <c r="AF67" s="149" t="s">
        <v>423</v>
      </c>
      <c r="AG67" s="188"/>
    </row>
    <row r="68" spans="1:33" ht="26.25" customHeight="1" x14ac:dyDescent="0.25">
      <c r="A68" s="30"/>
      <c r="B68" s="40"/>
      <c r="C68" s="178"/>
      <c r="D68" s="248"/>
      <c r="E68" s="254"/>
      <c r="F68" s="258"/>
      <c r="G68" s="249"/>
      <c r="H68" s="177"/>
      <c r="I68" s="104">
        <v>3</v>
      </c>
      <c r="J68" s="967" t="s">
        <v>407</v>
      </c>
      <c r="K68" s="968"/>
      <c r="L68" s="753"/>
      <c r="M68" s="151"/>
      <c r="N68" s="138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2"/>
      <c r="AF68" s="149" t="s">
        <v>406</v>
      </c>
      <c r="AG68" s="188"/>
    </row>
    <row r="69" spans="1:33" ht="13.5" customHeight="1" x14ac:dyDescent="0.25">
      <c r="A69" s="30"/>
      <c r="B69" s="40"/>
      <c r="C69" s="178"/>
      <c r="D69" s="248"/>
      <c r="E69" s="254"/>
      <c r="F69" s="258"/>
      <c r="G69" s="249"/>
      <c r="H69" s="177"/>
      <c r="I69" s="259"/>
      <c r="J69" s="1094"/>
      <c r="K69" s="1095"/>
      <c r="L69" s="767"/>
      <c r="M69" s="151"/>
      <c r="N69" s="138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2"/>
      <c r="AF69" s="175"/>
      <c r="AG69" s="188"/>
    </row>
    <row r="70" spans="1:33" ht="23.45" customHeight="1" x14ac:dyDescent="0.25">
      <c r="A70" s="30"/>
      <c r="B70" s="40"/>
      <c r="C70" s="178"/>
      <c r="D70" s="248"/>
      <c r="E70" s="254"/>
      <c r="F70" s="258"/>
      <c r="G70" s="107" t="s">
        <v>16</v>
      </c>
      <c r="H70" s="1080" t="s">
        <v>159</v>
      </c>
      <c r="I70" s="1081"/>
      <c r="J70" s="1081"/>
      <c r="K70" s="1082"/>
      <c r="L70" s="697"/>
      <c r="M70" s="151"/>
      <c r="N70" s="138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2"/>
      <c r="AF70" s="175"/>
      <c r="AG70" s="188"/>
    </row>
    <row r="71" spans="1:33" ht="23.45" customHeight="1" x14ac:dyDescent="0.25">
      <c r="A71" s="30"/>
      <c r="B71" s="40"/>
      <c r="C71" s="178"/>
      <c r="D71" s="248"/>
      <c r="E71" s="254"/>
      <c r="F71" s="258"/>
      <c r="G71" s="249"/>
      <c r="H71" s="250"/>
      <c r="I71" s="1074" t="s">
        <v>634</v>
      </c>
      <c r="J71" s="1075"/>
      <c r="K71" s="1075"/>
      <c r="L71" s="688"/>
      <c r="M71" s="151"/>
      <c r="N71" s="138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2"/>
      <c r="AF71" s="175"/>
      <c r="AG71" s="188"/>
    </row>
    <row r="72" spans="1:33" ht="27" customHeight="1" x14ac:dyDescent="0.25">
      <c r="A72" s="30"/>
      <c r="B72" s="40"/>
      <c r="C72" s="178"/>
      <c r="D72" s="248"/>
      <c r="E72" s="254"/>
      <c r="F72" s="258"/>
      <c r="G72" s="249"/>
      <c r="H72" s="250"/>
      <c r="I72" s="166">
        <v>1</v>
      </c>
      <c r="J72" s="967" t="s">
        <v>217</v>
      </c>
      <c r="K72" s="968"/>
      <c r="L72" s="753"/>
      <c r="M72" s="151"/>
      <c r="N72" s="138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2"/>
      <c r="AF72" s="149" t="s">
        <v>219</v>
      </c>
      <c r="AG72" s="188"/>
    </row>
    <row r="73" spans="1:33" ht="26.25" customHeight="1" x14ac:dyDescent="0.25">
      <c r="A73" s="30"/>
      <c r="B73" s="40"/>
      <c r="C73" s="178"/>
      <c r="D73" s="248"/>
      <c r="E73" s="254"/>
      <c r="F73" s="258"/>
      <c r="G73" s="249"/>
      <c r="H73" s="250"/>
      <c r="I73" s="104">
        <v>2</v>
      </c>
      <c r="J73" s="967" t="s">
        <v>422</v>
      </c>
      <c r="K73" s="968"/>
      <c r="L73" s="753"/>
      <c r="M73" s="151"/>
      <c r="N73" s="138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2"/>
      <c r="AF73" s="149" t="s">
        <v>423</v>
      </c>
      <c r="AG73" s="188"/>
    </row>
    <row r="74" spans="1:33" ht="23.45" customHeight="1" x14ac:dyDescent="0.25">
      <c r="A74" s="30"/>
      <c r="B74" s="40"/>
      <c r="C74" s="178"/>
      <c r="D74" s="248"/>
      <c r="E74" s="254"/>
      <c r="F74" s="248"/>
      <c r="G74" s="260"/>
      <c r="H74" s="250"/>
      <c r="I74" s="104">
        <v>3</v>
      </c>
      <c r="J74" s="1040" t="s">
        <v>37</v>
      </c>
      <c r="K74" s="1041"/>
      <c r="L74" s="184"/>
      <c r="M74" s="151"/>
      <c r="N74" s="138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91"/>
      <c r="AD74" s="153"/>
      <c r="AE74" s="152"/>
      <c r="AF74" s="175"/>
      <c r="AG74" s="188"/>
    </row>
    <row r="75" spans="1:33" ht="13.5" customHeight="1" x14ac:dyDescent="0.25">
      <c r="A75" s="30"/>
      <c r="B75" s="40"/>
      <c r="C75" s="178"/>
      <c r="D75" s="248"/>
      <c r="E75" s="254"/>
      <c r="F75" s="250"/>
      <c r="G75" s="261"/>
      <c r="H75" s="250"/>
      <c r="I75" s="262"/>
      <c r="J75" s="262"/>
      <c r="K75" s="209"/>
      <c r="L75" s="768"/>
      <c r="M75" s="151"/>
      <c r="N75" s="138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2"/>
      <c r="AF75" s="175"/>
      <c r="AG75" s="188"/>
    </row>
    <row r="76" spans="1:33" ht="23.45" customHeight="1" x14ac:dyDescent="0.25">
      <c r="A76" s="30"/>
      <c r="B76" s="40"/>
      <c r="C76" s="178"/>
      <c r="D76" s="248"/>
      <c r="E76" s="254"/>
      <c r="F76" s="258"/>
      <c r="G76" s="107" t="s">
        <v>17</v>
      </c>
      <c r="H76" s="1080" t="s">
        <v>160</v>
      </c>
      <c r="I76" s="1081"/>
      <c r="J76" s="1081"/>
      <c r="K76" s="1082"/>
      <c r="L76" s="697"/>
      <c r="M76" s="151"/>
      <c r="N76" s="138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2"/>
      <c r="AF76" s="175"/>
      <c r="AG76" s="188"/>
    </row>
    <row r="77" spans="1:33" ht="23.45" customHeight="1" x14ac:dyDescent="0.25">
      <c r="A77" s="30"/>
      <c r="B77" s="40"/>
      <c r="C77" s="178"/>
      <c r="D77" s="248"/>
      <c r="E77" s="254"/>
      <c r="F77" s="258"/>
      <c r="G77" s="249"/>
      <c r="H77" s="250"/>
      <c r="I77" s="1074" t="s">
        <v>693</v>
      </c>
      <c r="J77" s="1075"/>
      <c r="K77" s="1075"/>
      <c r="L77" s="688"/>
      <c r="M77" s="151"/>
      <c r="N77" s="138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2"/>
      <c r="AF77" s="175"/>
      <c r="AG77" s="188"/>
    </row>
    <row r="78" spans="1:33" ht="28.5" customHeight="1" x14ac:dyDescent="0.25">
      <c r="A78" s="30"/>
      <c r="B78" s="40"/>
      <c r="C78" s="178"/>
      <c r="D78" s="248"/>
      <c r="E78" s="254"/>
      <c r="F78" s="258"/>
      <c r="G78" s="249"/>
      <c r="H78" s="250"/>
      <c r="I78" s="166">
        <v>1</v>
      </c>
      <c r="J78" s="967" t="s">
        <v>217</v>
      </c>
      <c r="K78" s="968"/>
      <c r="L78" s="753"/>
      <c r="M78" s="151"/>
      <c r="N78" s="138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418"/>
      <c r="AD78" s="153"/>
      <c r="AE78" s="152"/>
      <c r="AF78" s="149" t="s">
        <v>410</v>
      </c>
      <c r="AG78" s="188"/>
    </row>
    <row r="79" spans="1:33" ht="27.75" customHeight="1" x14ac:dyDescent="0.25">
      <c r="A79" s="30"/>
      <c r="B79" s="40"/>
      <c r="C79" s="178"/>
      <c r="D79" s="248"/>
      <c r="E79" s="254"/>
      <c r="F79" s="258"/>
      <c r="G79" s="249"/>
      <c r="H79" s="250"/>
      <c r="I79" s="104">
        <v>2</v>
      </c>
      <c r="J79" s="967" t="s">
        <v>422</v>
      </c>
      <c r="K79" s="968"/>
      <c r="L79" s="753"/>
      <c r="M79" s="151"/>
      <c r="N79" s="138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2"/>
      <c r="AF79" s="149" t="s">
        <v>423</v>
      </c>
      <c r="AG79" s="188"/>
    </row>
    <row r="80" spans="1:33" ht="23.45" customHeight="1" x14ac:dyDescent="0.25">
      <c r="A80" s="30"/>
      <c r="B80" s="40"/>
      <c r="C80" s="178"/>
      <c r="D80" s="248"/>
      <c r="E80" s="254"/>
      <c r="F80" s="248"/>
      <c r="G80" s="260"/>
      <c r="H80" s="250"/>
      <c r="I80" s="104">
        <v>3</v>
      </c>
      <c r="J80" s="1040" t="s">
        <v>37</v>
      </c>
      <c r="K80" s="1041"/>
      <c r="L80" s="184"/>
      <c r="M80" s="151"/>
      <c r="N80" s="138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2"/>
      <c r="AF80" s="175"/>
      <c r="AG80" s="188"/>
    </row>
    <row r="81" spans="1:33" ht="16.5" customHeight="1" x14ac:dyDescent="0.25">
      <c r="A81" s="30"/>
      <c r="B81" s="40"/>
      <c r="C81" s="178"/>
      <c r="D81" s="248"/>
      <c r="E81" s="178"/>
      <c r="F81" s="248"/>
      <c r="G81" s="178"/>
      <c r="H81" s="248"/>
      <c r="I81" s="248"/>
      <c r="J81" s="264"/>
      <c r="K81" s="209"/>
      <c r="L81" s="768"/>
      <c r="M81" s="151"/>
      <c r="N81" s="138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2"/>
      <c r="AF81" s="175"/>
      <c r="AG81" s="188"/>
    </row>
    <row r="82" spans="1:33" ht="17.25" customHeight="1" x14ac:dyDescent="0.25">
      <c r="A82" s="30"/>
      <c r="B82" s="40"/>
      <c r="C82" s="178"/>
      <c r="D82" s="248"/>
      <c r="E82" s="1074" t="s">
        <v>391</v>
      </c>
      <c r="F82" s="1075"/>
      <c r="G82" s="1075"/>
      <c r="H82" s="1075"/>
      <c r="I82" s="1075"/>
      <c r="J82" s="1075"/>
      <c r="K82" s="1076"/>
      <c r="L82" s="689"/>
      <c r="M82" s="151"/>
      <c r="N82" s="138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2"/>
      <c r="AF82" s="175"/>
      <c r="AG82" s="188"/>
    </row>
    <row r="83" spans="1:33" ht="18" customHeight="1" x14ac:dyDescent="0.25">
      <c r="A83" s="30"/>
      <c r="B83" s="40"/>
      <c r="C83" s="178"/>
      <c r="D83" s="248"/>
      <c r="E83" s="213">
        <v>4</v>
      </c>
      <c r="F83" s="1046" t="s">
        <v>161</v>
      </c>
      <c r="G83" s="1047"/>
      <c r="H83" s="1047"/>
      <c r="I83" s="1047"/>
      <c r="J83" s="1047"/>
      <c r="K83" s="1048"/>
      <c r="L83" s="722"/>
      <c r="M83" s="151"/>
      <c r="N83" s="138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91"/>
      <c r="AD83" s="153"/>
      <c r="AE83" s="152"/>
      <c r="AF83" s="175"/>
      <c r="AG83" s="188"/>
    </row>
    <row r="84" spans="1:33" ht="18" customHeight="1" x14ac:dyDescent="0.25">
      <c r="A84" s="30"/>
      <c r="B84" s="40"/>
      <c r="C84" s="178"/>
      <c r="D84" s="248"/>
      <c r="E84" s="249"/>
      <c r="F84" s="248"/>
      <c r="G84" s="1077" t="s">
        <v>14</v>
      </c>
      <c r="H84" s="1078"/>
      <c r="I84" s="1078"/>
      <c r="J84" s="1078"/>
      <c r="K84" s="1079"/>
      <c r="L84" s="810"/>
      <c r="M84" s="230"/>
      <c r="N84" s="547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04"/>
      <c r="AF84" s="265"/>
      <c r="AG84" s="205"/>
    </row>
    <row r="85" spans="1:33" ht="18" customHeight="1" x14ac:dyDescent="0.25">
      <c r="A85" s="30"/>
      <c r="B85" s="40"/>
      <c r="C85" s="178"/>
      <c r="D85" s="248"/>
      <c r="E85" s="249"/>
      <c r="F85" s="248"/>
      <c r="G85" s="107" t="s">
        <v>12</v>
      </c>
      <c r="H85" s="1080" t="s">
        <v>162</v>
      </c>
      <c r="I85" s="1081"/>
      <c r="J85" s="1081"/>
      <c r="K85" s="1082"/>
      <c r="L85" s="697"/>
      <c r="M85" s="151"/>
      <c r="N85" s="138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2"/>
      <c r="AF85" s="175"/>
      <c r="AG85" s="188"/>
    </row>
    <row r="86" spans="1:33" ht="18" customHeight="1" x14ac:dyDescent="0.25">
      <c r="A86" s="30"/>
      <c r="B86" s="40"/>
      <c r="C86" s="178"/>
      <c r="D86" s="248"/>
      <c r="E86" s="249"/>
      <c r="F86" s="248"/>
      <c r="G86" s="249"/>
      <c r="H86" s="250"/>
      <c r="I86" s="1074" t="s">
        <v>634</v>
      </c>
      <c r="J86" s="1075"/>
      <c r="K86" s="1075"/>
      <c r="L86" s="688"/>
      <c r="M86" s="151"/>
      <c r="N86" s="138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2"/>
      <c r="AF86" s="175"/>
      <c r="AG86" s="188"/>
    </row>
    <row r="87" spans="1:33" ht="27.75" customHeight="1" x14ac:dyDescent="0.25">
      <c r="A87" s="30"/>
      <c r="B87" s="40"/>
      <c r="C87" s="178"/>
      <c r="D87" s="248"/>
      <c r="E87" s="249"/>
      <c r="F87" s="267"/>
      <c r="G87" s="254"/>
      <c r="H87" s="250"/>
      <c r="I87" s="104">
        <v>1</v>
      </c>
      <c r="J87" s="967" t="s">
        <v>217</v>
      </c>
      <c r="K87" s="968"/>
      <c r="L87" s="753"/>
      <c r="M87" s="151"/>
      <c r="N87" s="138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2"/>
      <c r="AF87" s="149" t="s">
        <v>410</v>
      </c>
      <c r="AG87" s="188"/>
    </row>
    <row r="88" spans="1:33" ht="24" customHeight="1" x14ac:dyDescent="0.25">
      <c r="A88" s="30"/>
      <c r="B88" s="40"/>
      <c r="C88" s="178"/>
      <c r="D88" s="248"/>
      <c r="E88" s="249"/>
      <c r="F88" s="267"/>
      <c r="G88" s="254"/>
      <c r="H88" s="250"/>
      <c r="I88" s="104">
        <v>2</v>
      </c>
      <c r="J88" s="967" t="s">
        <v>422</v>
      </c>
      <c r="K88" s="968"/>
      <c r="L88" s="753"/>
      <c r="M88" s="151"/>
      <c r="N88" s="138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2"/>
      <c r="AF88" s="149" t="s">
        <v>423</v>
      </c>
      <c r="AG88" s="188"/>
    </row>
    <row r="89" spans="1:33" ht="27" customHeight="1" x14ac:dyDescent="0.25">
      <c r="A89" s="30"/>
      <c r="B89" s="40"/>
      <c r="C89" s="178"/>
      <c r="D89" s="248"/>
      <c r="E89" s="249"/>
      <c r="F89" s="267"/>
      <c r="G89" s="254"/>
      <c r="H89" s="250"/>
      <c r="I89" s="104">
        <v>3</v>
      </c>
      <c r="J89" s="967" t="s">
        <v>449</v>
      </c>
      <c r="K89" s="968"/>
      <c r="L89" s="753"/>
      <c r="M89" s="151"/>
      <c r="N89" s="138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2"/>
      <c r="AF89" s="149" t="s">
        <v>467</v>
      </c>
      <c r="AG89" s="188"/>
    </row>
    <row r="90" spans="1:33" ht="16.5" customHeight="1" x14ac:dyDescent="0.25">
      <c r="A90" s="30"/>
      <c r="B90" s="40"/>
      <c r="C90" s="178"/>
      <c r="D90" s="248"/>
      <c r="E90" s="249"/>
      <c r="F90" s="248"/>
      <c r="G90" s="249"/>
      <c r="H90" s="250"/>
      <c r="I90" s="259"/>
      <c r="J90" s="1096"/>
      <c r="K90" s="1097"/>
      <c r="L90" s="769"/>
      <c r="M90" s="151"/>
      <c r="N90" s="138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2"/>
      <c r="AF90" s="175"/>
      <c r="AG90" s="188"/>
    </row>
    <row r="91" spans="1:33" ht="23.45" customHeight="1" x14ac:dyDescent="0.25">
      <c r="A91" s="30"/>
      <c r="B91" s="40"/>
      <c r="C91" s="178"/>
      <c r="D91" s="248"/>
      <c r="E91" s="249"/>
      <c r="F91" s="248"/>
      <c r="G91" s="107" t="s">
        <v>16</v>
      </c>
      <c r="H91" s="1080" t="s">
        <v>163</v>
      </c>
      <c r="I91" s="1081"/>
      <c r="J91" s="1081"/>
      <c r="K91" s="1082"/>
      <c r="L91" s="697"/>
      <c r="M91" s="151"/>
      <c r="N91" s="138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2"/>
      <c r="AF91" s="175"/>
      <c r="AG91" s="188"/>
    </row>
    <row r="92" spans="1:33" ht="23.45" customHeight="1" x14ac:dyDescent="0.25">
      <c r="A92" s="30"/>
      <c r="B92" s="40"/>
      <c r="C92" s="178"/>
      <c r="D92" s="248"/>
      <c r="E92" s="249"/>
      <c r="F92" s="248"/>
      <c r="G92" s="249"/>
      <c r="H92" s="250"/>
      <c r="I92" s="1074" t="s">
        <v>675</v>
      </c>
      <c r="J92" s="1075"/>
      <c r="K92" s="1075"/>
      <c r="L92" s="688"/>
      <c r="M92" s="151"/>
      <c r="N92" s="138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91"/>
      <c r="AD92" s="153"/>
      <c r="AE92" s="152"/>
      <c r="AF92" s="175"/>
      <c r="AG92" s="188"/>
    </row>
    <row r="93" spans="1:33" ht="27" customHeight="1" x14ac:dyDescent="0.25">
      <c r="A93" s="30"/>
      <c r="B93" s="40"/>
      <c r="C93" s="178"/>
      <c r="D93" s="248"/>
      <c r="E93" s="249"/>
      <c r="F93" s="248"/>
      <c r="G93" s="249"/>
      <c r="H93" s="250"/>
      <c r="I93" s="104">
        <v>1</v>
      </c>
      <c r="J93" s="967" t="s">
        <v>217</v>
      </c>
      <c r="K93" s="968"/>
      <c r="L93" s="753"/>
      <c r="M93" s="151"/>
      <c r="N93" s="138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2"/>
      <c r="AF93" s="149" t="s">
        <v>410</v>
      </c>
      <c r="AG93" s="188"/>
    </row>
    <row r="94" spans="1:33" ht="24.75" customHeight="1" x14ac:dyDescent="0.25">
      <c r="A94" s="30"/>
      <c r="B94" s="40"/>
      <c r="C94" s="178"/>
      <c r="D94" s="248"/>
      <c r="E94" s="249"/>
      <c r="F94" s="248"/>
      <c r="G94" s="249"/>
      <c r="H94" s="250"/>
      <c r="I94" s="104">
        <v>2</v>
      </c>
      <c r="J94" s="967" t="s">
        <v>422</v>
      </c>
      <c r="K94" s="968"/>
      <c r="L94" s="753"/>
      <c r="M94" s="151"/>
      <c r="N94" s="138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2"/>
      <c r="AF94" s="149" t="s">
        <v>423</v>
      </c>
      <c r="AG94" s="188"/>
    </row>
    <row r="95" spans="1:33" ht="29.25" customHeight="1" x14ac:dyDescent="0.25">
      <c r="A95" s="30"/>
      <c r="B95" s="40"/>
      <c r="C95" s="178"/>
      <c r="D95" s="248"/>
      <c r="E95" s="249"/>
      <c r="F95" s="248"/>
      <c r="G95" s="249"/>
      <c r="H95" s="250"/>
      <c r="I95" s="104">
        <v>3</v>
      </c>
      <c r="J95" s="967" t="s">
        <v>449</v>
      </c>
      <c r="K95" s="968"/>
      <c r="L95" s="753"/>
      <c r="M95" s="151"/>
      <c r="N95" s="138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2"/>
      <c r="AF95" s="149" t="s">
        <v>467</v>
      </c>
      <c r="AG95" s="188"/>
    </row>
    <row r="96" spans="1:33" ht="17.25" customHeight="1" x14ac:dyDescent="0.25">
      <c r="A96" s="30"/>
      <c r="B96" s="40"/>
      <c r="C96" s="178"/>
      <c r="D96" s="248"/>
      <c r="E96" s="249"/>
      <c r="F96" s="248"/>
      <c r="G96" s="248"/>
      <c r="H96" s="249"/>
      <c r="I96" s="248"/>
      <c r="J96" s="516"/>
      <c r="K96" s="517"/>
      <c r="L96" s="184"/>
      <c r="M96" s="151"/>
      <c r="N96" s="138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2"/>
      <c r="AF96" s="175"/>
      <c r="AG96" s="188"/>
    </row>
    <row r="97" spans="1:33" ht="23.45" customHeight="1" x14ac:dyDescent="0.25">
      <c r="A97" s="30"/>
      <c r="B97" s="40"/>
      <c r="C97" s="178"/>
      <c r="D97" s="248"/>
      <c r="E97" s="249"/>
      <c r="F97" s="248"/>
      <c r="G97" s="107" t="s">
        <v>17</v>
      </c>
      <c r="H97" s="1080" t="s">
        <v>164</v>
      </c>
      <c r="I97" s="1081"/>
      <c r="J97" s="1081"/>
      <c r="K97" s="1082"/>
      <c r="L97" s="697"/>
      <c r="M97" s="151"/>
      <c r="N97" s="138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2"/>
      <c r="AF97" s="175"/>
      <c r="AG97" s="188"/>
    </row>
    <row r="98" spans="1:33" ht="23.45" customHeight="1" x14ac:dyDescent="0.25">
      <c r="A98" s="30"/>
      <c r="B98" s="40"/>
      <c r="C98" s="178"/>
      <c r="D98" s="248"/>
      <c r="E98" s="249"/>
      <c r="F98" s="248"/>
      <c r="G98" s="249"/>
      <c r="H98" s="250"/>
      <c r="I98" s="1074" t="s">
        <v>634</v>
      </c>
      <c r="J98" s="1075"/>
      <c r="K98" s="1075"/>
      <c r="L98" s="688"/>
      <c r="M98" s="151"/>
      <c r="N98" s="138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2"/>
      <c r="AF98" s="175"/>
      <c r="AG98" s="188"/>
    </row>
    <row r="99" spans="1:33" ht="27.75" customHeight="1" x14ac:dyDescent="0.25">
      <c r="A99" s="30"/>
      <c r="B99" s="40"/>
      <c r="C99" s="178"/>
      <c r="D99" s="248"/>
      <c r="E99" s="249"/>
      <c r="F99" s="248"/>
      <c r="G99" s="249"/>
      <c r="H99" s="250"/>
      <c r="I99" s="104">
        <v>1</v>
      </c>
      <c r="J99" s="967" t="s">
        <v>217</v>
      </c>
      <c r="K99" s="968"/>
      <c r="L99" s="753"/>
      <c r="M99" s="151"/>
      <c r="N99" s="138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2"/>
      <c r="AF99" s="149" t="s">
        <v>219</v>
      </c>
      <c r="AG99" s="188"/>
    </row>
    <row r="100" spans="1:33" ht="27.75" customHeight="1" x14ac:dyDescent="0.25">
      <c r="A100" s="30"/>
      <c r="B100" s="40"/>
      <c r="C100" s="178"/>
      <c r="D100" s="248"/>
      <c r="E100" s="249"/>
      <c r="F100" s="248"/>
      <c r="G100" s="249"/>
      <c r="H100" s="250"/>
      <c r="I100" s="104">
        <v>2</v>
      </c>
      <c r="J100" s="967" t="s">
        <v>422</v>
      </c>
      <c r="K100" s="968"/>
      <c r="L100" s="753"/>
      <c r="M100" s="151"/>
      <c r="N100" s="138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2"/>
      <c r="AF100" s="149" t="s">
        <v>423</v>
      </c>
      <c r="AG100" s="188"/>
    </row>
    <row r="101" spans="1:33" ht="27" customHeight="1" x14ac:dyDescent="0.25">
      <c r="A101" s="30"/>
      <c r="B101" s="40"/>
      <c r="C101" s="178"/>
      <c r="D101" s="248"/>
      <c r="E101" s="249"/>
      <c r="F101" s="248"/>
      <c r="G101" s="249"/>
      <c r="H101" s="250"/>
      <c r="I101" s="104">
        <v>3</v>
      </c>
      <c r="J101" s="967" t="s">
        <v>449</v>
      </c>
      <c r="K101" s="968"/>
      <c r="L101" s="753"/>
      <c r="M101" s="151"/>
      <c r="N101" s="138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2"/>
      <c r="AF101" s="149" t="s">
        <v>467</v>
      </c>
      <c r="AG101" s="188"/>
    </row>
    <row r="102" spans="1:33" ht="17.25" customHeight="1" x14ac:dyDescent="0.25">
      <c r="A102" s="30"/>
      <c r="B102" s="40"/>
      <c r="C102" s="178"/>
      <c r="D102" s="248"/>
      <c r="E102" s="177"/>
      <c r="F102" s="178"/>
      <c r="G102" s="248"/>
      <c r="H102" s="177"/>
      <c r="I102" s="259"/>
      <c r="J102" s="263"/>
      <c r="K102" s="268"/>
      <c r="L102" s="767"/>
      <c r="M102" s="151"/>
      <c r="N102" s="138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2"/>
      <c r="AF102" s="175"/>
      <c r="AG102" s="188"/>
    </row>
    <row r="103" spans="1:33" ht="23.45" customHeight="1" x14ac:dyDescent="0.25">
      <c r="A103" s="30"/>
      <c r="B103" s="40"/>
      <c r="C103" s="178"/>
      <c r="D103" s="248"/>
      <c r="E103" s="1074" t="s">
        <v>391</v>
      </c>
      <c r="F103" s="1075"/>
      <c r="G103" s="1075"/>
      <c r="H103" s="1075"/>
      <c r="I103" s="1075"/>
      <c r="J103" s="1075"/>
      <c r="K103" s="1076"/>
      <c r="L103" s="689"/>
      <c r="M103" s="151"/>
      <c r="N103" s="138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2"/>
      <c r="AF103" s="175"/>
      <c r="AG103" s="188"/>
    </row>
    <row r="104" spans="1:33" ht="17.25" customHeight="1" x14ac:dyDescent="0.25">
      <c r="A104" s="30"/>
      <c r="B104" s="40"/>
      <c r="C104" s="178"/>
      <c r="D104" s="248"/>
      <c r="E104" s="160">
        <v>5</v>
      </c>
      <c r="F104" s="1046" t="s">
        <v>134</v>
      </c>
      <c r="G104" s="1047"/>
      <c r="H104" s="1047"/>
      <c r="I104" s="1047"/>
      <c r="J104" s="1047"/>
      <c r="K104" s="1048"/>
      <c r="L104" s="722"/>
      <c r="M104" s="151"/>
      <c r="N104" s="138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2"/>
      <c r="AF104" s="175"/>
      <c r="AG104" s="188"/>
    </row>
    <row r="105" spans="1:33" ht="18" customHeight="1" x14ac:dyDescent="0.25">
      <c r="A105" s="30"/>
      <c r="B105" s="40"/>
      <c r="C105" s="178"/>
      <c r="D105" s="248"/>
      <c r="E105" s="249"/>
      <c r="F105" s="248"/>
      <c r="G105" s="1077" t="s">
        <v>14</v>
      </c>
      <c r="H105" s="1078"/>
      <c r="I105" s="1078"/>
      <c r="J105" s="1078"/>
      <c r="K105" s="1079"/>
      <c r="L105" s="696"/>
      <c r="M105" s="202"/>
      <c r="N105" s="400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192"/>
      <c r="AF105" s="206"/>
      <c r="AG105" s="207"/>
    </row>
    <row r="106" spans="1:33" ht="21.75" customHeight="1" x14ac:dyDescent="0.25">
      <c r="A106" s="30"/>
      <c r="B106" s="40"/>
      <c r="C106" s="178"/>
      <c r="D106" s="248"/>
      <c r="E106" s="249"/>
      <c r="F106" s="248"/>
      <c r="G106" s="107" t="s">
        <v>12</v>
      </c>
      <c r="H106" s="1080" t="s">
        <v>165</v>
      </c>
      <c r="I106" s="1081"/>
      <c r="J106" s="1081"/>
      <c r="K106" s="1082"/>
      <c r="L106" s="697"/>
      <c r="M106" s="151"/>
      <c r="N106" s="138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418"/>
      <c r="AD106" s="153"/>
      <c r="AE106" s="152"/>
      <c r="AF106" s="175"/>
      <c r="AG106" s="188"/>
    </row>
    <row r="107" spans="1:33" ht="16.5" customHeight="1" x14ac:dyDescent="0.25">
      <c r="A107" s="30"/>
      <c r="B107" s="40"/>
      <c r="C107" s="178"/>
      <c r="D107" s="248"/>
      <c r="E107" s="249"/>
      <c r="F107" s="248"/>
      <c r="G107" s="249"/>
      <c r="H107" s="250"/>
      <c r="I107" s="1074" t="s">
        <v>634</v>
      </c>
      <c r="J107" s="1075"/>
      <c r="K107" s="1075"/>
      <c r="L107" s="688"/>
      <c r="M107" s="151"/>
      <c r="N107" s="138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2"/>
      <c r="AF107" s="175"/>
      <c r="AG107" s="188"/>
    </row>
    <row r="108" spans="1:33" ht="29.25" customHeight="1" x14ac:dyDescent="0.25">
      <c r="A108" s="30"/>
      <c r="B108" s="40"/>
      <c r="C108" s="178"/>
      <c r="D108" s="248"/>
      <c r="E108" s="249"/>
      <c r="F108" s="267"/>
      <c r="G108" s="254"/>
      <c r="H108" s="250"/>
      <c r="I108" s="104">
        <v>1</v>
      </c>
      <c r="J108" s="967" t="s">
        <v>217</v>
      </c>
      <c r="K108" s="968"/>
      <c r="L108" s="753"/>
      <c r="M108" s="151"/>
      <c r="N108" s="138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2"/>
      <c r="AF108" s="149" t="s">
        <v>219</v>
      </c>
      <c r="AG108" s="188"/>
    </row>
    <row r="109" spans="1:33" ht="30" customHeight="1" x14ac:dyDescent="0.25">
      <c r="A109" s="30"/>
      <c r="B109" s="40"/>
      <c r="C109" s="178"/>
      <c r="D109" s="248"/>
      <c r="E109" s="249"/>
      <c r="F109" s="267"/>
      <c r="G109" s="254"/>
      <c r="H109" s="250"/>
      <c r="I109" s="104">
        <v>2</v>
      </c>
      <c r="J109" s="967" t="s">
        <v>422</v>
      </c>
      <c r="K109" s="968"/>
      <c r="L109" s="753"/>
      <c r="M109" s="151"/>
      <c r="N109" s="138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2"/>
      <c r="AF109" s="149" t="s">
        <v>423</v>
      </c>
      <c r="AG109" s="188"/>
    </row>
    <row r="110" spans="1:33" ht="24" customHeight="1" x14ac:dyDescent="0.25">
      <c r="A110" s="30"/>
      <c r="B110" s="40"/>
      <c r="C110" s="178"/>
      <c r="D110" s="248"/>
      <c r="E110" s="249"/>
      <c r="F110" s="267"/>
      <c r="G110" s="254"/>
      <c r="H110" s="250"/>
      <c r="I110" s="104">
        <v>3</v>
      </c>
      <c r="J110" s="967" t="s">
        <v>66</v>
      </c>
      <c r="K110" s="968"/>
      <c r="L110" s="753"/>
      <c r="M110" s="151"/>
      <c r="N110" s="138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2"/>
      <c r="AF110" s="149" t="s">
        <v>237</v>
      </c>
      <c r="AG110" s="188"/>
    </row>
    <row r="111" spans="1:33" ht="29.25" customHeight="1" x14ac:dyDescent="0.25">
      <c r="A111" s="30"/>
      <c r="B111" s="40"/>
      <c r="C111" s="178"/>
      <c r="D111" s="248"/>
      <c r="E111" s="249"/>
      <c r="F111" s="267"/>
      <c r="G111" s="254"/>
      <c r="H111" s="250"/>
      <c r="I111" s="104">
        <v>4</v>
      </c>
      <c r="J111" s="1040" t="s">
        <v>37</v>
      </c>
      <c r="K111" s="1041"/>
      <c r="L111" s="184"/>
      <c r="M111" s="151"/>
      <c r="N111" s="138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2"/>
      <c r="AF111" s="175"/>
      <c r="AG111" s="188"/>
    </row>
    <row r="112" spans="1:33" ht="23.45" customHeight="1" x14ac:dyDescent="0.25">
      <c r="A112" s="30"/>
      <c r="B112" s="40"/>
      <c r="C112" s="178"/>
      <c r="D112" s="248"/>
      <c r="E112" s="249"/>
      <c r="F112" s="248"/>
      <c r="G112" s="249"/>
      <c r="H112" s="250"/>
      <c r="I112" s="104"/>
      <c r="J112" s="1092"/>
      <c r="K112" s="1093"/>
      <c r="L112" s="771"/>
      <c r="M112" s="151"/>
      <c r="N112" s="138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91"/>
      <c r="AD112" s="153"/>
      <c r="AE112" s="152"/>
      <c r="AF112" s="175"/>
      <c r="AG112" s="188"/>
    </row>
    <row r="113" spans="1:33" ht="23.45" customHeight="1" x14ac:dyDescent="0.25">
      <c r="A113" s="30"/>
      <c r="B113" s="40"/>
      <c r="C113" s="178"/>
      <c r="D113" s="248"/>
      <c r="E113" s="249"/>
      <c r="F113" s="248"/>
      <c r="G113" s="107" t="s">
        <v>16</v>
      </c>
      <c r="H113" s="1080" t="s">
        <v>166</v>
      </c>
      <c r="I113" s="1081"/>
      <c r="J113" s="1081"/>
      <c r="K113" s="1082"/>
      <c r="L113" s="697"/>
      <c r="M113" s="151"/>
      <c r="N113" s="138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2"/>
      <c r="AF113" s="175"/>
      <c r="AG113" s="188"/>
    </row>
    <row r="114" spans="1:33" ht="23.45" customHeight="1" x14ac:dyDescent="0.25">
      <c r="A114" s="30"/>
      <c r="B114" s="40"/>
      <c r="C114" s="178"/>
      <c r="D114" s="248"/>
      <c r="E114" s="249"/>
      <c r="F114" s="248"/>
      <c r="G114" s="249"/>
      <c r="H114" s="250"/>
      <c r="I114" s="1074" t="s">
        <v>675</v>
      </c>
      <c r="J114" s="1075"/>
      <c r="K114" s="1075"/>
      <c r="L114" s="688"/>
      <c r="M114" s="151"/>
      <c r="N114" s="138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2"/>
      <c r="AF114" s="175"/>
      <c r="AG114" s="188"/>
    </row>
    <row r="115" spans="1:33" ht="30" customHeight="1" x14ac:dyDescent="0.25">
      <c r="A115" s="30"/>
      <c r="B115" s="40"/>
      <c r="C115" s="178"/>
      <c r="D115" s="248"/>
      <c r="E115" s="249"/>
      <c r="F115" s="248"/>
      <c r="G115" s="249"/>
      <c r="H115" s="250"/>
      <c r="I115" s="104">
        <v>1</v>
      </c>
      <c r="J115" s="967" t="s">
        <v>217</v>
      </c>
      <c r="K115" s="968"/>
      <c r="L115" s="753"/>
      <c r="M115" s="151"/>
      <c r="N115" s="138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2"/>
      <c r="AF115" s="149" t="s">
        <v>219</v>
      </c>
      <c r="AG115" s="188"/>
    </row>
    <row r="116" spans="1:33" ht="29.25" customHeight="1" x14ac:dyDescent="0.25">
      <c r="A116" s="30"/>
      <c r="B116" s="40"/>
      <c r="C116" s="178"/>
      <c r="D116" s="248"/>
      <c r="E116" s="249"/>
      <c r="F116" s="248"/>
      <c r="G116" s="249"/>
      <c r="H116" s="250"/>
      <c r="I116" s="104">
        <v>2</v>
      </c>
      <c r="J116" s="967" t="s">
        <v>422</v>
      </c>
      <c r="K116" s="968"/>
      <c r="L116" s="753"/>
      <c r="M116" s="151"/>
      <c r="N116" s="138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2"/>
      <c r="AF116" s="149" t="s">
        <v>423</v>
      </c>
      <c r="AG116" s="188"/>
    </row>
    <row r="117" spans="1:33" ht="32.25" customHeight="1" x14ac:dyDescent="0.25">
      <c r="A117" s="30"/>
      <c r="B117" s="40"/>
      <c r="C117" s="178"/>
      <c r="D117" s="248"/>
      <c r="E117" s="249"/>
      <c r="F117" s="248"/>
      <c r="G117" s="286"/>
      <c r="H117" s="250"/>
      <c r="I117" s="104">
        <v>3</v>
      </c>
      <c r="J117" s="967" t="s">
        <v>66</v>
      </c>
      <c r="K117" s="968"/>
      <c r="L117" s="753"/>
      <c r="M117" s="151"/>
      <c r="N117" s="138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2"/>
      <c r="AF117" s="149" t="s">
        <v>237</v>
      </c>
      <c r="AG117" s="188"/>
    </row>
    <row r="118" spans="1:33" ht="23.45" customHeight="1" x14ac:dyDescent="0.25">
      <c r="A118" s="30"/>
      <c r="B118" s="40"/>
      <c r="C118" s="178"/>
      <c r="D118" s="248"/>
      <c r="E118" s="249"/>
      <c r="F118" s="248"/>
      <c r="G118" s="254"/>
      <c r="H118" s="250"/>
      <c r="I118" s="104">
        <v>4</v>
      </c>
      <c r="J118" s="1040" t="s">
        <v>37</v>
      </c>
      <c r="K118" s="1041"/>
      <c r="L118" s="184"/>
      <c r="M118" s="151"/>
      <c r="N118" s="138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2"/>
      <c r="AF118" s="175"/>
      <c r="AG118" s="188"/>
    </row>
    <row r="119" spans="1:33" ht="23.45" customHeight="1" x14ac:dyDescent="0.25">
      <c r="A119" s="30"/>
      <c r="B119" s="72"/>
      <c r="C119" s="191"/>
      <c r="D119" s="269"/>
      <c r="E119" s="249"/>
      <c r="F119" s="248"/>
      <c r="G119" s="254"/>
      <c r="H119" s="250"/>
      <c r="I119" s="104"/>
      <c r="J119" s="216"/>
      <c r="K119" s="217"/>
      <c r="L119" s="184"/>
      <c r="M119" s="151"/>
      <c r="N119" s="138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2"/>
      <c r="AF119" s="175"/>
      <c r="AG119" s="188"/>
    </row>
    <row r="120" spans="1:33" ht="23.45" customHeight="1" x14ac:dyDescent="0.25">
      <c r="A120" s="30"/>
      <c r="B120" s="72"/>
      <c r="C120" s="191"/>
      <c r="D120" s="269"/>
      <c r="E120" s="249"/>
      <c r="F120" s="248"/>
      <c r="G120" s="107" t="s">
        <v>17</v>
      </c>
      <c r="H120" s="1080" t="s">
        <v>167</v>
      </c>
      <c r="I120" s="1081"/>
      <c r="J120" s="1081"/>
      <c r="K120" s="1082"/>
      <c r="L120" s="697"/>
      <c r="M120" s="151"/>
      <c r="N120" s="138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2"/>
      <c r="AF120" s="175"/>
      <c r="AG120" s="188"/>
    </row>
    <row r="121" spans="1:33" ht="23.45" customHeight="1" x14ac:dyDescent="0.25">
      <c r="A121" s="30"/>
      <c r="B121" s="72"/>
      <c r="C121" s="191"/>
      <c r="D121" s="269"/>
      <c r="E121" s="249"/>
      <c r="F121" s="248"/>
      <c r="G121" s="249"/>
      <c r="H121" s="250"/>
      <c r="I121" s="1074" t="s">
        <v>675</v>
      </c>
      <c r="J121" s="1075"/>
      <c r="K121" s="1075"/>
      <c r="L121" s="688"/>
      <c r="M121" s="151"/>
      <c r="N121" s="138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91"/>
      <c r="AD121" s="153"/>
      <c r="AE121" s="152"/>
      <c r="AF121" s="175"/>
      <c r="AG121" s="188"/>
    </row>
    <row r="122" spans="1:33" ht="35.25" customHeight="1" x14ac:dyDescent="0.25">
      <c r="A122" s="30"/>
      <c r="B122" s="72"/>
      <c r="C122" s="191"/>
      <c r="D122" s="269"/>
      <c r="E122" s="249"/>
      <c r="F122" s="248"/>
      <c r="G122" s="249"/>
      <c r="H122" s="250"/>
      <c r="I122" s="104">
        <v>1</v>
      </c>
      <c r="J122" s="967" t="s">
        <v>217</v>
      </c>
      <c r="K122" s="968"/>
      <c r="L122" s="753"/>
      <c r="M122" s="151"/>
      <c r="N122" s="138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2"/>
      <c r="AF122" s="149" t="s">
        <v>219</v>
      </c>
      <c r="AG122" s="188"/>
    </row>
    <row r="123" spans="1:33" ht="30" customHeight="1" x14ac:dyDescent="0.25">
      <c r="A123" s="30"/>
      <c r="B123" s="72"/>
      <c r="C123" s="191"/>
      <c r="D123" s="269"/>
      <c r="E123" s="249"/>
      <c r="F123" s="248"/>
      <c r="G123" s="249"/>
      <c r="H123" s="250"/>
      <c r="I123" s="104">
        <v>2</v>
      </c>
      <c r="J123" s="967" t="s">
        <v>431</v>
      </c>
      <c r="K123" s="968"/>
      <c r="L123" s="753"/>
      <c r="M123" s="151"/>
      <c r="N123" s="152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2"/>
      <c r="AF123" s="149" t="s">
        <v>432</v>
      </c>
      <c r="AG123" s="188"/>
    </row>
    <row r="124" spans="1:33" ht="42" customHeight="1" x14ac:dyDescent="0.25">
      <c r="A124" s="30"/>
      <c r="B124" s="72"/>
      <c r="C124" s="191"/>
      <c r="D124" s="269"/>
      <c r="E124" s="249"/>
      <c r="F124" s="248"/>
      <c r="G124" s="286"/>
      <c r="H124" s="250"/>
      <c r="I124" s="104">
        <v>3</v>
      </c>
      <c r="J124" s="967" t="s">
        <v>430</v>
      </c>
      <c r="K124" s="968"/>
      <c r="L124" s="753"/>
      <c r="M124" s="151"/>
      <c r="N124" s="152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2"/>
      <c r="AF124" s="149" t="s">
        <v>432</v>
      </c>
      <c r="AG124" s="188"/>
    </row>
    <row r="125" spans="1:33" ht="23.45" customHeight="1" x14ac:dyDescent="0.25">
      <c r="A125" s="30"/>
      <c r="B125" s="72"/>
      <c r="C125" s="191"/>
      <c r="D125" s="269"/>
      <c r="E125" s="249"/>
      <c r="F125" s="248"/>
      <c r="G125" s="254"/>
      <c r="H125" s="250"/>
      <c r="I125" s="104">
        <v>4</v>
      </c>
      <c r="J125" s="1040" t="s">
        <v>37</v>
      </c>
      <c r="K125" s="1041"/>
      <c r="L125" s="184"/>
      <c r="M125" s="151"/>
      <c r="N125" s="152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2"/>
      <c r="AF125" s="175"/>
      <c r="AG125" s="188"/>
    </row>
    <row r="126" spans="1:33" ht="23.45" customHeight="1" x14ac:dyDescent="0.25">
      <c r="A126" s="30"/>
      <c r="B126" s="72"/>
      <c r="C126" s="191"/>
      <c r="D126" s="269"/>
      <c r="E126" s="249"/>
      <c r="F126" s="248"/>
      <c r="G126" s="254"/>
      <c r="H126" s="250"/>
      <c r="I126" s="104"/>
      <c r="J126" s="216"/>
      <c r="K126" s="217"/>
      <c r="L126" s="184"/>
      <c r="M126" s="151"/>
      <c r="N126" s="152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2"/>
      <c r="AF126" s="175"/>
      <c r="AG126" s="188"/>
    </row>
    <row r="127" spans="1:33" ht="23.45" customHeight="1" x14ac:dyDescent="0.25">
      <c r="A127" s="30"/>
      <c r="B127" s="72"/>
      <c r="C127" s="191"/>
      <c r="D127" s="269"/>
      <c r="E127" s="1074" t="s">
        <v>391</v>
      </c>
      <c r="F127" s="1075"/>
      <c r="G127" s="1075"/>
      <c r="H127" s="1075"/>
      <c r="I127" s="1075"/>
      <c r="J127" s="1075"/>
      <c r="K127" s="1076"/>
      <c r="L127" s="689"/>
      <c r="M127" s="151"/>
      <c r="N127" s="152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418"/>
      <c r="AD127" s="153"/>
      <c r="AE127" s="152"/>
      <c r="AF127" s="175"/>
      <c r="AG127" s="188"/>
    </row>
    <row r="128" spans="1:33" ht="23.45" customHeight="1" x14ac:dyDescent="0.25">
      <c r="A128" s="30"/>
      <c r="B128" s="72"/>
      <c r="C128" s="191"/>
      <c r="D128" s="269"/>
      <c r="E128" s="160">
        <v>6</v>
      </c>
      <c r="F128" s="1046" t="s">
        <v>135</v>
      </c>
      <c r="G128" s="1047"/>
      <c r="H128" s="1047"/>
      <c r="I128" s="1047"/>
      <c r="J128" s="1047"/>
      <c r="K128" s="1048"/>
      <c r="L128" s="722"/>
      <c r="M128" s="151"/>
      <c r="N128" s="152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2"/>
      <c r="AF128" s="175"/>
      <c r="AG128" s="188"/>
    </row>
    <row r="129" spans="1:33" ht="23.45" customHeight="1" x14ac:dyDescent="0.25">
      <c r="A129" s="30"/>
      <c r="B129" s="72"/>
      <c r="C129" s="191"/>
      <c r="D129" s="269"/>
      <c r="E129" s="249"/>
      <c r="F129" s="248"/>
      <c r="G129" s="1077" t="s">
        <v>14</v>
      </c>
      <c r="H129" s="1078"/>
      <c r="I129" s="1078"/>
      <c r="J129" s="1078"/>
      <c r="K129" s="1079"/>
      <c r="L129" s="696"/>
      <c r="M129" s="202"/>
      <c r="N129" s="192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192"/>
      <c r="AF129" s="206"/>
      <c r="AG129" s="207"/>
    </row>
    <row r="130" spans="1:33" ht="23.45" customHeight="1" x14ac:dyDescent="0.25">
      <c r="A130" s="30"/>
      <c r="B130" s="72"/>
      <c r="C130" s="191"/>
      <c r="D130" s="269"/>
      <c r="E130" s="249"/>
      <c r="F130" s="248"/>
      <c r="G130" s="107" t="s">
        <v>12</v>
      </c>
      <c r="H130" s="1080" t="s">
        <v>429</v>
      </c>
      <c r="I130" s="1081"/>
      <c r="J130" s="1081"/>
      <c r="K130" s="1082"/>
      <c r="L130" s="697"/>
      <c r="M130" s="151"/>
      <c r="N130" s="152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2"/>
      <c r="AF130" s="175"/>
      <c r="AG130" s="188"/>
    </row>
    <row r="131" spans="1:33" ht="23.45" customHeight="1" x14ac:dyDescent="0.25">
      <c r="A131" s="30"/>
      <c r="B131" s="72"/>
      <c r="C131" s="191"/>
      <c r="D131" s="269"/>
      <c r="E131" s="249"/>
      <c r="F131" s="248"/>
      <c r="G131" s="249"/>
      <c r="H131" s="250"/>
      <c r="I131" s="1074" t="s">
        <v>675</v>
      </c>
      <c r="J131" s="1075"/>
      <c r="K131" s="1075"/>
      <c r="L131" s="688"/>
      <c r="M131" s="151"/>
      <c r="N131" s="152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2"/>
      <c r="AF131" s="175"/>
      <c r="AG131" s="188"/>
    </row>
    <row r="132" spans="1:33" ht="23.45" customHeight="1" x14ac:dyDescent="0.25">
      <c r="A132" s="30"/>
      <c r="B132" s="72"/>
      <c r="C132" s="191"/>
      <c r="D132" s="269"/>
      <c r="E132" s="249"/>
      <c r="F132" s="267"/>
      <c r="G132" s="254"/>
      <c r="H132" s="250"/>
      <c r="I132" s="104">
        <v>1</v>
      </c>
      <c r="J132" s="967" t="s">
        <v>217</v>
      </c>
      <c r="K132" s="968"/>
      <c r="L132" s="753"/>
      <c r="M132" s="151"/>
      <c r="N132" s="152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91"/>
      <c r="AD132" s="153"/>
      <c r="AE132" s="152"/>
      <c r="AF132" s="149" t="s">
        <v>219</v>
      </c>
      <c r="AG132" s="188"/>
    </row>
    <row r="133" spans="1:33" ht="23.45" customHeight="1" x14ac:dyDescent="0.25">
      <c r="A133" s="30"/>
      <c r="B133" s="72"/>
      <c r="C133" s="191"/>
      <c r="D133" s="269"/>
      <c r="E133" s="249"/>
      <c r="F133" s="267"/>
      <c r="G133" s="254"/>
      <c r="H133" s="250"/>
      <c r="I133" s="104">
        <v>2</v>
      </c>
      <c r="J133" s="967" t="s">
        <v>422</v>
      </c>
      <c r="K133" s="968"/>
      <c r="L133" s="753"/>
      <c r="M133" s="151"/>
      <c r="N133" s="152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2"/>
      <c r="AF133" s="149" t="s">
        <v>423</v>
      </c>
      <c r="AG133" s="188"/>
    </row>
    <row r="134" spans="1:33" ht="23.45" customHeight="1" x14ac:dyDescent="0.25">
      <c r="A134" s="30"/>
      <c r="B134" s="72"/>
      <c r="C134" s="191"/>
      <c r="D134" s="269"/>
      <c r="E134" s="249"/>
      <c r="F134" s="267"/>
      <c r="G134" s="254"/>
      <c r="H134" s="250"/>
      <c r="I134" s="104">
        <v>3</v>
      </c>
      <c r="J134" s="1040" t="s">
        <v>37</v>
      </c>
      <c r="K134" s="1041"/>
      <c r="L134" s="184"/>
      <c r="M134" s="151"/>
      <c r="N134" s="152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2"/>
      <c r="AF134" s="175"/>
      <c r="AG134" s="188"/>
    </row>
    <row r="135" spans="1:33" ht="13.5" customHeight="1" x14ac:dyDescent="0.25">
      <c r="A135" s="30"/>
      <c r="B135" s="72"/>
      <c r="C135" s="191"/>
      <c r="D135" s="269"/>
      <c r="E135" s="249"/>
      <c r="F135" s="248"/>
      <c r="G135" s="249"/>
      <c r="H135" s="250"/>
      <c r="I135" s="259"/>
      <c r="J135" s="1092"/>
      <c r="K135" s="1093"/>
      <c r="L135" s="771"/>
      <c r="M135" s="151"/>
      <c r="N135" s="152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2"/>
      <c r="AF135" s="175"/>
      <c r="AG135" s="188"/>
    </row>
    <row r="136" spans="1:33" ht="23.45" customHeight="1" x14ac:dyDescent="0.25">
      <c r="A136" s="30"/>
      <c r="B136" s="72"/>
      <c r="C136" s="191"/>
      <c r="D136" s="269"/>
      <c r="E136" s="249"/>
      <c r="F136" s="248"/>
      <c r="G136" s="107" t="s">
        <v>16</v>
      </c>
      <c r="H136" s="1080" t="s">
        <v>168</v>
      </c>
      <c r="I136" s="1081"/>
      <c r="J136" s="1081"/>
      <c r="K136" s="1082"/>
      <c r="L136" s="697"/>
      <c r="M136" s="151"/>
      <c r="N136" s="152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418"/>
      <c r="AD136" s="153"/>
      <c r="AE136" s="152"/>
      <c r="AF136" s="175"/>
      <c r="AG136" s="188"/>
    </row>
    <row r="137" spans="1:33" ht="23.45" customHeight="1" x14ac:dyDescent="0.25">
      <c r="A137" s="30"/>
      <c r="B137" s="72"/>
      <c r="C137" s="191"/>
      <c r="D137" s="269"/>
      <c r="E137" s="249"/>
      <c r="F137" s="248"/>
      <c r="G137" s="249"/>
      <c r="H137" s="250"/>
      <c r="I137" s="1074" t="s">
        <v>675</v>
      </c>
      <c r="J137" s="1075"/>
      <c r="K137" s="1075"/>
      <c r="L137" s="688"/>
      <c r="M137" s="151"/>
      <c r="N137" s="152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2"/>
      <c r="AF137" s="175"/>
      <c r="AG137" s="188"/>
    </row>
    <row r="138" spans="1:33" ht="23.45" customHeight="1" x14ac:dyDescent="0.25">
      <c r="A138" s="30"/>
      <c r="B138" s="72"/>
      <c r="C138" s="191"/>
      <c r="D138" s="269"/>
      <c r="E138" s="249"/>
      <c r="F138" s="248"/>
      <c r="G138" s="249"/>
      <c r="H138" s="250"/>
      <c r="I138" s="104">
        <v>1</v>
      </c>
      <c r="J138" s="967" t="s">
        <v>217</v>
      </c>
      <c r="K138" s="968"/>
      <c r="L138" s="753"/>
      <c r="M138" s="151"/>
      <c r="N138" s="152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2"/>
      <c r="AF138" s="149" t="s">
        <v>219</v>
      </c>
      <c r="AG138" s="188"/>
    </row>
    <row r="139" spans="1:33" ht="23.25" customHeight="1" x14ac:dyDescent="0.25">
      <c r="A139" s="30"/>
      <c r="B139" s="72"/>
      <c r="C139" s="191"/>
      <c r="D139" s="269"/>
      <c r="E139" s="249"/>
      <c r="F139" s="248"/>
      <c r="G139" s="249"/>
      <c r="H139" s="250"/>
      <c r="I139" s="104">
        <v>2</v>
      </c>
      <c r="J139" s="967" t="s">
        <v>422</v>
      </c>
      <c r="K139" s="968"/>
      <c r="L139" s="753"/>
      <c r="M139" s="151"/>
      <c r="N139" s="152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2"/>
      <c r="AF139" s="149" t="s">
        <v>423</v>
      </c>
      <c r="AG139" s="188"/>
    </row>
    <row r="140" spans="1:33" ht="23.45" customHeight="1" x14ac:dyDescent="0.25">
      <c r="A140" s="30"/>
      <c r="B140" s="72"/>
      <c r="C140" s="191"/>
      <c r="D140" s="269"/>
      <c r="E140" s="249"/>
      <c r="F140" s="248"/>
      <c r="G140" s="254"/>
      <c r="H140" s="250"/>
      <c r="I140" s="104">
        <v>3</v>
      </c>
      <c r="J140" s="1040" t="s">
        <v>37</v>
      </c>
      <c r="K140" s="1041"/>
      <c r="L140" s="184"/>
      <c r="M140" s="151"/>
      <c r="N140" s="152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2"/>
      <c r="AF140" s="175"/>
      <c r="AG140" s="188"/>
    </row>
    <row r="141" spans="1:33" ht="23.45" customHeight="1" x14ac:dyDescent="0.25">
      <c r="A141" s="30"/>
      <c r="B141" s="72"/>
      <c r="C141" s="191"/>
      <c r="D141" s="269"/>
      <c r="E141" s="249"/>
      <c r="F141" s="248"/>
      <c r="G141" s="254"/>
      <c r="H141" s="250"/>
      <c r="I141" s="104"/>
      <c r="J141" s="216"/>
      <c r="K141" s="217"/>
      <c r="L141" s="184"/>
      <c r="M141" s="151"/>
      <c r="N141" s="152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91"/>
      <c r="AD141" s="153"/>
      <c r="AE141" s="152"/>
      <c r="AF141" s="175"/>
      <c r="AG141" s="188"/>
    </row>
    <row r="142" spans="1:33" ht="23.45" customHeight="1" x14ac:dyDescent="0.25">
      <c r="A142" s="30"/>
      <c r="B142" s="72"/>
      <c r="C142" s="191"/>
      <c r="D142" s="269"/>
      <c r="E142" s="249"/>
      <c r="F142" s="248"/>
      <c r="G142" s="107" t="s">
        <v>17</v>
      </c>
      <c r="H142" s="1080" t="s">
        <v>169</v>
      </c>
      <c r="I142" s="1081"/>
      <c r="J142" s="1081"/>
      <c r="K142" s="1082"/>
      <c r="L142" s="697"/>
      <c r="M142" s="151"/>
      <c r="N142" s="152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2"/>
      <c r="AF142" s="175"/>
      <c r="AG142" s="188"/>
    </row>
    <row r="143" spans="1:33" ht="23.45" customHeight="1" x14ac:dyDescent="0.25">
      <c r="A143" s="30"/>
      <c r="B143" s="72"/>
      <c r="C143" s="191"/>
      <c r="D143" s="269"/>
      <c r="E143" s="249"/>
      <c r="F143" s="248"/>
      <c r="G143" s="249"/>
      <c r="H143" s="250"/>
      <c r="I143" s="1074" t="s">
        <v>675</v>
      </c>
      <c r="J143" s="1075"/>
      <c r="K143" s="1075"/>
      <c r="L143" s="688"/>
      <c r="M143" s="151"/>
      <c r="N143" s="152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2"/>
      <c r="AF143" s="175"/>
      <c r="AG143" s="188"/>
    </row>
    <row r="144" spans="1:33" ht="31.5" customHeight="1" x14ac:dyDescent="0.25">
      <c r="A144" s="30"/>
      <c r="B144" s="72"/>
      <c r="C144" s="191"/>
      <c r="D144" s="269"/>
      <c r="E144" s="249"/>
      <c r="F144" s="248"/>
      <c r="G144" s="249"/>
      <c r="H144" s="250"/>
      <c r="I144" s="104">
        <v>1</v>
      </c>
      <c r="J144" s="967" t="s">
        <v>217</v>
      </c>
      <c r="K144" s="968"/>
      <c r="L144" s="753"/>
      <c r="M144" s="151"/>
      <c r="N144" s="152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2"/>
      <c r="AF144" s="149" t="s">
        <v>219</v>
      </c>
      <c r="AG144" s="188"/>
    </row>
    <row r="145" spans="1:33" ht="29.25" customHeight="1" x14ac:dyDescent="0.25">
      <c r="A145" s="30"/>
      <c r="B145" s="72"/>
      <c r="C145" s="191"/>
      <c r="D145" s="269"/>
      <c r="E145" s="249"/>
      <c r="F145" s="248"/>
      <c r="G145" s="249"/>
      <c r="H145" s="250"/>
      <c r="I145" s="104">
        <v>2</v>
      </c>
      <c r="J145" s="967" t="s">
        <v>422</v>
      </c>
      <c r="K145" s="968"/>
      <c r="L145" s="753"/>
      <c r="M145" s="151"/>
      <c r="N145" s="152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2"/>
      <c r="AF145" s="149" t="s">
        <v>423</v>
      </c>
      <c r="AG145" s="188"/>
    </row>
    <row r="146" spans="1:33" ht="23.45" customHeight="1" x14ac:dyDescent="0.25">
      <c r="A146" s="30"/>
      <c r="B146" s="72"/>
      <c r="C146" s="191"/>
      <c r="D146" s="269"/>
      <c r="E146" s="249"/>
      <c r="F146" s="248"/>
      <c r="G146" s="254"/>
      <c r="H146" s="250"/>
      <c r="I146" s="104">
        <v>3</v>
      </c>
      <c r="J146" s="1040" t="s">
        <v>37</v>
      </c>
      <c r="K146" s="1041"/>
      <c r="L146" s="184"/>
      <c r="M146" s="151"/>
      <c r="N146" s="152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2"/>
      <c r="AF146" s="175"/>
      <c r="AG146" s="188"/>
    </row>
    <row r="147" spans="1:33" ht="17.25" customHeight="1" x14ac:dyDescent="0.25">
      <c r="A147" s="30"/>
      <c r="B147" s="72"/>
      <c r="C147" s="191"/>
      <c r="D147" s="269"/>
      <c r="E147" s="270"/>
      <c r="F147" s="271"/>
      <c r="G147" s="272"/>
      <c r="H147" s="273"/>
      <c r="I147" s="248"/>
      <c r="J147" s="226"/>
      <c r="K147" s="227"/>
      <c r="L147" s="770"/>
      <c r="M147" s="151"/>
      <c r="N147" s="152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2"/>
      <c r="AF147" s="175"/>
      <c r="AG147" s="188"/>
    </row>
    <row r="148" spans="1:33" ht="23.45" customHeight="1" x14ac:dyDescent="0.25">
      <c r="A148" s="30"/>
      <c r="B148" s="72"/>
      <c r="C148" s="191"/>
      <c r="D148" s="269"/>
      <c r="E148" s="1074" t="s">
        <v>391</v>
      </c>
      <c r="F148" s="1075"/>
      <c r="G148" s="1075"/>
      <c r="H148" s="1075"/>
      <c r="I148" s="1075"/>
      <c r="J148" s="1075"/>
      <c r="K148" s="1076"/>
      <c r="L148" s="693"/>
      <c r="M148" s="176"/>
      <c r="N148" s="177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7"/>
      <c r="AF148" s="180"/>
      <c r="AG148" s="208"/>
    </row>
    <row r="149" spans="1:33" ht="23.45" customHeight="1" x14ac:dyDescent="0.25">
      <c r="A149" s="30"/>
      <c r="B149" s="72"/>
      <c r="C149" s="191"/>
      <c r="D149" s="269"/>
      <c r="E149" s="295">
        <v>6</v>
      </c>
      <c r="F149" s="1233" t="s">
        <v>170</v>
      </c>
      <c r="G149" s="1234"/>
      <c r="H149" s="1234"/>
      <c r="I149" s="1234"/>
      <c r="J149" s="1234"/>
      <c r="K149" s="1235"/>
      <c r="L149" s="722"/>
      <c r="M149" s="151"/>
      <c r="N149" s="152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2"/>
      <c r="AF149" s="175"/>
      <c r="AG149" s="188"/>
    </row>
    <row r="150" spans="1:33" ht="23.45" customHeight="1" x14ac:dyDescent="0.25">
      <c r="A150" s="30"/>
      <c r="B150" s="72"/>
      <c r="C150" s="191"/>
      <c r="D150" s="269"/>
      <c r="E150" s="249"/>
      <c r="F150" s="248"/>
      <c r="G150" s="1077" t="s">
        <v>14</v>
      </c>
      <c r="H150" s="1078"/>
      <c r="I150" s="1078"/>
      <c r="J150" s="1078"/>
      <c r="K150" s="1079"/>
      <c r="L150" s="696"/>
      <c r="M150" s="202"/>
      <c r="N150" s="192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192"/>
      <c r="AF150" s="206"/>
      <c r="AG150" s="207"/>
    </row>
    <row r="151" spans="1:33" ht="23.45" customHeight="1" x14ac:dyDescent="0.25">
      <c r="A151" s="30"/>
      <c r="B151" s="72"/>
      <c r="C151" s="191"/>
      <c r="D151" s="269"/>
      <c r="E151" s="249"/>
      <c r="F151" s="248"/>
      <c r="G151" s="107" t="s">
        <v>12</v>
      </c>
      <c r="H151" s="1080" t="s">
        <v>171</v>
      </c>
      <c r="I151" s="1081"/>
      <c r="J151" s="1081"/>
      <c r="K151" s="1082"/>
      <c r="L151" s="697"/>
      <c r="M151" s="151"/>
      <c r="N151" s="152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2"/>
      <c r="AF151" s="175"/>
      <c r="AG151" s="188"/>
    </row>
    <row r="152" spans="1:33" ht="23.45" customHeight="1" x14ac:dyDescent="0.25">
      <c r="A152" s="30"/>
      <c r="B152" s="72"/>
      <c r="C152" s="191"/>
      <c r="D152" s="269"/>
      <c r="E152" s="249"/>
      <c r="F152" s="248"/>
      <c r="G152" s="249"/>
      <c r="H152" s="250"/>
      <c r="I152" s="1074" t="s">
        <v>674</v>
      </c>
      <c r="J152" s="1075"/>
      <c r="K152" s="1075"/>
      <c r="L152" s="688"/>
      <c r="M152" s="151"/>
      <c r="N152" s="152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2"/>
      <c r="AF152" s="175"/>
      <c r="AG152" s="188"/>
    </row>
    <row r="153" spans="1:33" ht="30" customHeight="1" x14ac:dyDescent="0.25">
      <c r="A153" s="30"/>
      <c r="B153" s="72"/>
      <c r="C153" s="191"/>
      <c r="D153" s="269"/>
      <c r="E153" s="249"/>
      <c r="F153" s="267"/>
      <c r="G153" s="254"/>
      <c r="H153" s="250"/>
      <c r="I153" s="104">
        <v>1</v>
      </c>
      <c r="J153" s="967" t="s">
        <v>217</v>
      </c>
      <c r="K153" s="968"/>
      <c r="L153" s="753"/>
      <c r="M153" s="151"/>
      <c r="N153" s="152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2"/>
      <c r="AF153" s="149" t="s">
        <v>219</v>
      </c>
      <c r="AG153" s="188"/>
    </row>
    <row r="154" spans="1:33" ht="27" customHeight="1" x14ac:dyDescent="0.25">
      <c r="A154" s="30"/>
      <c r="B154" s="72"/>
      <c r="C154" s="191"/>
      <c r="D154" s="269"/>
      <c r="E154" s="249"/>
      <c r="F154" s="267"/>
      <c r="G154" s="254"/>
      <c r="H154" s="250"/>
      <c r="I154" s="104">
        <v>2</v>
      </c>
      <c r="J154" s="967" t="s">
        <v>422</v>
      </c>
      <c r="K154" s="968"/>
      <c r="L154" s="753"/>
      <c r="M154" s="151"/>
      <c r="N154" s="152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2"/>
      <c r="AF154" s="149" t="s">
        <v>423</v>
      </c>
      <c r="AG154" s="188"/>
    </row>
    <row r="155" spans="1:33" ht="23.45" customHeight="1" x14ac:dyDescent="0.25">
      <c r="A155" s="30"/>
      <c r="B155" s="72"/>
      <c r="C155" s="191"/>
      <c r="D155" s="269"/>
      <c r="E155" s="249"/>
      <c r="F155" s="267"/>
      <c r="G155" s="254"/>
      <c r="H155" s="250"/>
      <c r="I155" s="104">
        <v>3</v>
      </c>
      <c r="J155" s="1040" t="s">
        <v>37</v>
      </c>
      <c r="K155" s="1041"/>
      <c r="L155" s="184"/>
      <c r="M155" s="151"/>
      <c r="N155" s="152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418"/>
      <c r="AD155" s="153"/>
      <c r="AE155" s="152"/>
      <c r="AF155" s="175"/>
      <c r="AG155" s="188"/>
    </row>
    <row r="156" spans="1:33" ht="14.25" customHeight="1" x14ac:dyDescent="0.25">
      <c r="A156" s="30"/>
      <c r="B156" s="72"/>
      <c r="C156" s="191"/>
      <c r="D156" s="269"/>
      <c r="E156" s="249"/>
      <c r="F156" s="248"/>
      <c r="G156" s="249"/>
      <c r="H156" s="250"/>
      <c r="I156" s="259"/>
      <c r="J156" s="1092"/>
      <c r="K156" s="1093"/>
      <c r="L156" s="771"/>
      <c r="M156" s="151"/>
      <c r="N156" s="152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2"/>
      <c r="AF156" s="175"/>
      <c r="AG156" s="188"/>
    </row>
    <row r="157" spans="1:33" ht="23.45" customHeight="1" x14ac:dyDescent="0.25">
      <c r="A157" s="30"/>
      <c r="B157" s="72"/>
      <c r="C157" s="191"/>
      <c r="D157" s="269"/>
      <c r="E157" s="249"/>
      <c r="F157" s="248"/>
      <c r="G157" s="107" t="s">
        <v>16</v>
      </c>
      <c r="H157" s="1083" t="s">
        <v>172</v>
      </c>
      <c r="I157" s="1084"/>
      <c r="J157" s="1084"/>
      <c r="K157" s="1085"/>
      <c r="L157" s="697"/>
      <c r="M157" s="151"/>
      <c r="N157" s="152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2"/>
      <c r="AF157" s="175"/>
      <c r="AG157" s="188"/>
    </row>
    <row r="158" spans="1:33" ht="23.45" customHeight="1" x14ac:dyDescent="0.25">
      <c r="A158" s="30"/>
      <c r="B158" s="72"/>
      <c r="C158" s="191"/>
      <c r="D158" s="269"/>
      <c r="E158" s="249"/>
      <c r="F158" s="248"/>
      <c r="G158" s="249"/>
      <c r="H158" s="250"/>
      <c r="I158" s="1074" t="s">
        <v>634</v>
      </c>
      <c r="J158" s="1075"/>
      <c r="K158" s="1075"/>
      <c r="L158" s="688"/>
      <c r="M158" s="151"/>
      <c r="N158" s="152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2"/>
      <c r="AF158" s="175"/>
      <c r="AG158" s="188"/>
    </row>
    <row r="159" spans="1:33" ht="23.45" customHeight="1" x14ac:dyDescent="0.25">
      <c r="A159" s="30"/>
      <c r="B159" s="72"/>
      <c r="C159" s="191"/>
      <c r="D159" s="269"/>
      <c r="E159" s="249"/>
      <c r="F159" s="248"/>
      <c r="G159" s="249"/>
      <c r="H159" s="250"/>
      <c r="I159" s="104">
        <v>1</v>
      </c>
      <c r="J159" s="967" t="s">
        <v>217</v>
      </c>
      <c r="K159" s="968"/>
      <c r="L159" s="753"/>
      <c r="M159" s="151"/>
      <c r="N159" s="152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91"/>
      <c r="AD159" s="153"/>
      <c r="AE159" s="152"/>
      <c r="AF159" s="149" t="s">
        <v>219</v>
      </c>
      <c r="AG159" s="188"/>
    </row>
    <row r="160" spans="1:33" ht="23.45" customHeight="1" x14ac:dyDescent="0.25">
      <c r="A160" s="30"/>
      <c r="B160" s="72"/>
      <c r="C160" s="191"/>
      <c r="D160" s="269"/>
      <c r="E160" s="249"/>
      <c r="F160" s="248"/>
      <c r="G160" s="249"/>
      <c r="H160" s="250"/>
      <c r="I160" s="104">
        <v>2</v>
      </c>
      <c r="J160" s="967" t="s">
        <v>422</v>
      </c>
      <c r="K160" s="968"/>
      <c r="L160" s="753"/>
      <c r="M160" s="151"/>
      <c r="N160" s="152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2"/>
      <c r="AF160" s="149" t="s">
        <v>423</v>
      </c>
      <c r="AG160" s="188"/>
    </row>
    <row r="161" spans="1:33" ht="23.45" customHeight="1" x14ac:dyDescent="0.25">
      <c r="A161" s="30"/>
      <c r="B161" s="72"/>
      <c r="C161" s="191"/>
      <c r="D161" s="269"/>
      <c r="E161" s="249"/>
      <c r="F161" s="248"/>
      <c r="G161" s="254"/>
      <c r="H161" s="250"/>
      <c r="I161" s="104">
        <v>3</v>
      </c>
      <c r="J161" s="1040" t="s">
        <v>37</v>
      </c>
      <c r="K161" s="1041"/>
      <c r="L161" s="184"/>
      <c r="M161" s="151"/>
      <c r="N161" s="152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2"/>
      <c r="AF161" s="175"/>
      <c r="AG161" s="188"/>
    </row>
    <row r="162" spans="1:33" ht="23.45" customHeight="1" x14ac:dyDescent="0.25">
      <c r="A162" s="30"/>
      <c r="B162" s="72"/>
      <c r="C162" s="191"/>
      <c r="D162" s="269"/>
      <c r="E162" s="249"/>
      <c r="F162" s="248"/>
      <c r="G162" s="254"/>
      <c r="H162" s="250"/>
      <c r="I162" s="104"/>
      <c r="J162" s="216"/>
      <c r="K162" s="217"/>
      <c r="L162" s="184"/>
      <c r="M162" s="151"/>
      <c r="N162" s="152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2"/>
      <c r="AF162" s="175"/>
      <c r="AG162" s="188"/>
    </row>
    <row r="163" spans="1:33" ht="23.45" customHeight="1" x14ac:dyDescent="0.25">
      <c r="A163" s="30"/>
      <c r="B163" s="72"/>
      <c r="C163" s="191"/>
      <c r="D163" s="269"/>
      <c r="E163" s="249"/>
      <c r="F163" s="248"/>
      <c r="G163" s="107" t="s">
        <v>17</v>
      </c>
      <c r="H163" s="1080" t="s">
        <v>173</v>
      </c>
      <c r="I163" s="1081"/>
      <c r="J163" s="1081"/>
      <c r="K163" s="1082"/>
      <c r="L163" s="697"/>
      <c r="M163" s="151"/>
      <c r="N163" s="152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418"/>
      <c r="AD163" s="153"/>
      <c r="AE163" s="152"/>
      <c r="AF163" s="175"/>
      <c r="AG163" s="188"/>
    </row>
    <row r="164" spans="1:33" ht="23.45" customHeight="1" x14ac:dyDescent="0.25">
      <c r="A164" s="30"/>
      <c r="B164" s="72"/>
      <c r="C164" s="191"/>
      <c r="D164" s="269"/>
      <c r="E164" s="249"/>
      <c r="F164" s="248"/>
      <c r="G164" s="249"/>
      <c r="H164" s="250"/>
      <c r="I164" s="1074" t="s">
        <v>675</v>
      </c>
      <c r="J164" s="1075"/>
      <c r="K164" s="1075"/>
      <c r="L164" s="688"/>
      <c r="M164" s="151"/>
      <c r="N164" s="152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2"/>
      <c r="AF164" s="175"/>
      <c r="AG164" s="188"/>
    </row>
    <row r="165" spans="1:33" ht="28.5" customHeight="1" x14ac:dyDescent="0.25">
      <c r="A165" s="30"/>
      <c r="B165" s="72"/>
      <c r="C165" s="191"/>
      <c r="D165" s="269"/>
      <c r="E165" s="249"/>
      <c r="F165" s="248"/>
      <c r="G165" s="249"/>
      <c r="H165" s="250"/>
      <c r="I165" s="104">
        <v>1</v>
      </c>
      <c r="J165" s="967" t="s">
        <v>217</v>
      </c>
      <c r="K165" s="968"/>
      <c r="L165" s="753"/>
      <c r="M165" s="151"/>
      <c r="N165" s="152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2"/>
      <c r="AF165" s="149" t="s">
        <v>219</v>
      </c>
      <c r="AG165" s="188"/>
    </row>
    <row r="166" spans="1:33" ht="27" customHeight="1" x14ac:dyDescent="0.25">
      <c r="A166" s="30"/>
      <c r="B166" s="72"/>
      <c r="C166" s="191"/>
      <c r="D166" s="269"/>
      <c r="E166" s="249"/>
      <c r="F166" s="248"/>
      <c r="G166" s="249"/>
      <c r="H166" s="250"/>
      <c r="I166" s="104">
        <v>2</v>
      </c>
      <c r="J166" s="967" t="s">
        <v>422</v>
      </c>
      <c r="K166" s="968"/>
      <c r="L166" s="753"/>
      <c r="M166" s="151"/>
      <c r="N166" s="152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2"/>
      <c r="AF166" s="149" t="s">
        <v>423</v>
      </c>
      <c r="AG166" s="188"/>
    </row>
    <row r="167" spans="1:33" ht="16.5" x14ac:dyDescent="0.25">
      <c r="A167" s="30"/>
      <c r="B167" s="72"/>
      <c r="C167" s="191"/>
      <c r="D167" s="269"/>
      <c r="E167" s="249"/>
      <c r="F167" s="248"/>
      <c r="G167" s="254"/>
      <c r="H167" s="250"/>
      <c r="I167" s="104">
        <v>3</v>
      </c>
      <c r="J167" s="1040" t="s">
        <v>37</v>
      </c>
      <c r="K167" s="1041"/>
      <c r="L167" s="184"/>
      <c r="M167" s="151"/>
      <c r="N167" s="152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2"/>
      <c r="AF167" s="175"/>
      <c r="AG167" s="188"/>
    </row>
    <row r="168" spans="1:33" ht="16.5" x14ac:dyDescent="0.25">
      <c r="A168" s="30"/>
      <c r="B168" s="72"/>
      <c r="C168" s="191"/>
      <c r="D168" s="269"/>
      <c r="E168" s="249"/>
      <c r="F168" s="248"/>
      <c r="G168" s="254"/>
      <c r="H168" s="250"/>
      <c r="I168" s="104"/>
      <c r="J168" s="216"/>
      <c r="K168" s="217"/>
      <c r="L168" s="184"/>
      <c r="M168" s="151"/>
      <c r="N168" s="152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91"/>
      <c r="AD168" s="153"/>
      <c r="AE168" s="152"/>
      <c r="AF168" s="175"/>
      <c r="AG168" s="188"/>
    </row>
    <row r="169" spans="1:33" ht="16.5" x14ac:dyDescent="0.25">
      <c r="A169" s="30"/>
      <c r="B169" s="72"/>
      <c r="C169" s="191"/>
      <c r="D169" s="269"/>
      <c r="E169" s="274"/>
      <c r="F169" s="275"/>
      <c r="G169" s="276"/>
      <c r="H169" s="277"/>
      <c r="I169" s="278" t="s">
        <v>27</v>
      </c>
      <c r="J169" s="279"/>
      <c r="K169" s="280"/>
      <c r="L169" s="772"/>
      <c r="M169" s="151"/>
      <c r="N169" s="152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2"/>
      <c r="AF169" s="175"/>
      <c r="AG169" s="188"/>
    </row>
    <row r="170" spans="1:33" ht="16.5" x14ac:dyDescent="0.25">
      <c r="A170" s="30"/>
      <c r="B170" s="72"/>
      <c r="C170" s="191"/>
      <c r="D170" s="269"/>
      <c r="E170" s="249"/>
      <c r="F170" s="281"/>
      <c r="G170" s="213"/>
      <c r="H170" s="282"/>
      <c r="I170" s="235">
        <v>1</v>
      </c>
      <c r="J170" s="1304" t="s">
        <v>136</v>
      </c>
      <c r="K170" s="1305"/>
      <c r="L170" s="829"/>
      <c r="M170" s="151"/>
      <c r="N170" s="152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2"/>
      <c r="AF170" s="175"/>
      <c r="AG170" s="188"/>
    </row>
    <row r="171" spans="1:33" ht="16.5" x14ac:dyDescent="0.25">
      <c r="A171" s="30"/>
      <c r="B171" s="72"/>
      <c r="C171" s="191"/>
      <c r="D171" s="269"/>
      <c r="E171" s="249"/>
      <c r="F171" s="283"/>
      <c r="G171" s="213"/>
      <c r="H171" s="284"/>
      <c r="I171" s="285">
        <v>2</v>
      </c>
      <c r="J171" s="1088" t="s">
        <v>30</v>
      </c>
      <c r="K171" s="1089"/>
      <c r="L171" s="773"/>
      <c r="M171" s="151"/>
      <c r="N171" s="152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418"/>
      <c r="AD171" s="153"/>
      <c r="AE171" s="152"/>
      <c r="AF171" s="175"/>
      <c r="AG171" s="188"/>
    </row>
    <row r="172" spans="1:33" ht="16.5" x14ac:dyDescent="0.25">
      <c r="A172" s="30"/>
      <c r="B172" s="72"/>
      <c r="C172" s="191"/>
      <c r="D172" s="269"/>
      <c r="E172" s="249"/>
      <c r="F172" s="248"/>
      <c r="G172" s="249"/>
      <c r="H172" s="263"/>
      <c r="I172" s="235">
        <v>3</v>
      </c>
      <c r="J172" s="1046" t="s">
        <v>32</v>
      </c>
      <c r="K172" s="1048"/>
      <c r="L172" s="722"/>
      <c r="M172" s="151"/>
      <c r="N172" s="152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2"/>
      <c r="AF172" s="175"/>
      <c r="AG172" s="188"/>
    </row>
    <row r="173" spans="1:33" ht="16.5" x14ac:dyDescent="0.25">
      <c r="A173" s="30"/>
      <c r="B173" s="72"/>
      <c r="C173" s="191"/>
      <c r="D173" s="269"/>
      <c r="E173" s="249"/>
      <c r="F173" s="248"/>
      <c r="G173" s="249"/>
      <c r="H173" s="263"/>
      <c r="I173" s="235">
        <v>4</v>
      </c>
      <c r="J173" s="1090" t="s">
        <v>33</v>
      </c>
      <c r="K173" s="1091"/>
      <c r="L173" s="725"/>
      <c r="M173" s="151"/>
      <c r="N173" s="152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2"/>
      <c r="AF173" s="175"/>
      <c r="AG173" s="188"/>
    </row>
    <row r="174" spans="1:33" ht="33" customHeight="1" x14ac:dyDescent="0.25">
      <c r="A174" s="30"/>
      <c r="B174" s="72"/>
      <c r="C174" s="191"/>
      <c r="D174" s="269"/>
      <c r="E174" s="249"/>
      <c r="F174" s="248"/>
      <c r="G174" s="249"/>
      <c r="H174" s="263"/>
      <c r="I174" s="285">
        <v>5</v>
      </c>
      <c r="J174" s="1046" t="s">
        <v>676</v>
      </c>
      <c r="K174" s="1048"/>
      <c r="L174" s="722"/>
      <c r="M174" s="151"/>
      <c r="N174" s="152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2"/>
      <c r="AF174" s="175"/>
      <c r="AG174" s="188"/>
    </row>
    <row r="175" spans="1:33" ht="16.5" x14ac:dyDescent="0.25">
      <c r="A175" s="424"/>
      <c r="B175" s="40"/>
      <c r="C175" s="178"/>
      <c r="D175" s="248"/>
      <c r="E175" s="249"/>
      <c r="F175" s="283"/>
      <c r="G175" s="213"/>
      <c r="H175" s="284"/>
      <c r="I175" s="249"/>
      <c r="J175" s="1074"/>
      <c r="K175" s="1076"/>
      <c r="L175" s="689"/>
      <c r="M175" s="151"/>
      <c r="N175" s="152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2"/>
      <c r="AF175" s="175"/>
      <c r="AG175" s="188"/>
    </row>
    <row r="176" spans="1:33" ht="16.5" x14ac:dyDescent="0.3">
      <c r="A176" s="424"/>
      <c r="B176" s="40"/>
      <c r="C176" s="41"/>
      <c r="D176" s="42"/>
      <c r="E176" s="496" t="s">
        <v>13</v>
      </c>
      <c r="F176" s="298"/>
      <c r="G176" s="298"/>
      <c r="H176" s="298"/>
      <c r="I176" s="298"/>
      <c r="J176" s="298"/>
      <c r="K176" s="497"/>
      <c r="L176" s="667"/>
      <c r="M176" s="109"/>
      <c r="N176" s="521"/>
      <c r="O176" s="522"/>
      <c r="P176" s="522"/>
      <c r="Q176" s="522"/>
      <c r="R176" s="521"/>
      <c r="S176" s="521"/>
      <c r="T176" s="521"/>
      <c r="U176" s="521"/>
      <c r="V176" s="521"/>
      <c r="W176" s="521"/>
      <c r="X176" s="521"/>
      <c r="Y176" s="521"/>
      <c r="Z176" s="521"/>
      <c r="AA176" s="521"/>
      <c r="AB176" s="153"/>
      <c r="AC176" s="153"/>
      <c r="AD176" s="522"/>
      <c r="AE176" s="152"/>
      <c r="AF176" s="175"/>
      <c r="AG176" s="188"/>
    </row>
    <row r="177" spans="1:33" ht="16.5" x14ac:dyDescent="0.3">
      <c r="A177" s="30"/>
      <c r="B177" s="40"/>
      <c r="C177" s="41"/>
      <c r="D177" s="42"/>
      <c r="E177" s="20">
        <v>9</v>
      </c>
      <c r="F177" s="1265" t="s">
        <v>681</v>
      </c>
      <c r="G177" s="1266"/>
      <c r="H177" s="1266"/>
      <c r="I177" s="1266"/>
      <c r="J177" s="1266"/>
      <c r="K177" s="1267"/>
      <c r="L177" s="731"/>
      <c r="M177" s="109"/>
      <c r="N177" s="521"/>
      <c r="O177" s="522"/>
      <c r="P177" s="522"/>
      <c r="Q177" s="522"/>
      <c r="R177" s="521"/>
      <c r="S177" s="521"/>
      <c r="T177" s="521"/>
      <c r="U177" s="521"/>
      <c r="V177" s="521"/>
      <c r="W177" s="521"/>
      <c r="X177" s="521"/>
      <c r="Y177" s="521"/>
      <c r="Z177" s="521"/>
      <c r="AA177" s="521"/>
      <c r="AB177" s="153"/>
      <c r="AC177" s="153"/>
      <c r="AD177" s="522"/>
      <c r="AE177" s="152"/>
      <c r="AF177" s="175"/>
      <c r="AG177" s="188"/>
    </row>
    <row r="178" spans="1:33" ht="16.5" x14ac:dyDescent="0.25">
      <c r="A178" s="30"/>
      <c r="B178" s="40"/>
      <c r="C178" s="41"/>
      <c r="D178" s="42"/>
      <c r="E178" s="45"/>
      <c r="F178" s="42"/>
      <c r="G178" s="300" t="s">
        <v>14</v>
      </c>
      <c r="H178" s="301"/>
      <c r="I178" s="301"/>
      <c r="J178" s="301"/>
      <c r="K178" s="302"/>
      <c r="L178" s="302"/>
      <c r="M178" s="21"/>
      <c r="N178" s="523"/>
      <c r="O178" s="524"/>
      <c r="P178" s="524"/>
      <c r="Q178" s="524"/>
      <c r="R178" s="523"/>
      <c r="S178" s="523"/>
      <c r="T178" s="523"/>
      <c r="U178" s="523"/>
      <c r="V178" s="523"/>
      <c r="W178" s="523"/>
      <c r="X178" s="523"/>
      <c r="Y178" s="523"/>
      <c r="Z178" s="523"/>
      <c r="AA178" s="523"/>
      <c r="AB178" s="203"/>
      <c r="AC178" s="203"/>
      <c r="AD178" s="524"/>
      <c r="AE178" s="192"/>
      <c r="AF178" s="192"/>
      <c r="AG178" s="207"/>
    </row>
    <row r="179" spans="1:33" ht="16.5" x14ac:dyDescent="0.3">
      <c r="A179" s="30"/>
      <c r="B179" s="40"/>
      <c r="C179" s="41"/>
      <c r="D179" s="42"/>
      <c r="E179" s="45"/>
      <c r="F179" s="512"/>
      <c r="G179" s="121" t="s">
        <v>12</v>
      </c>
      <c r="H179" s="1301" t="s">
        <v>53</v>
      </c>
      <c r="I179" s="1302"/>
      <c r="J179" s="1302"/>
      <c r="K179" s="1303"/>
      <c r="L179" s="876"/>
      <c r="M179" s="542"/>
      <c r="N179" s="543"/>
      <c r="O179" s="544"/>
      <c r="P179" s="544"/>
      <c r="Q179" s="544"/>
      <c r="R179" s="545"/>
      <c r="S179" s="545"/>
      <c r="T179" s="545"/>
      <c r="U179" s="545"/>
      <c r="V179" s="545"/>
      <c r="W179" s="545"/>
      <c r="X179" s="545"/>
      <c r="Y179" s="545"/>
      <c r="Z179" s="545"/>
      <c r="AA179" s="545"/>
      <c r="AB179" s="153"/>
      <c r="AC179" s="153"/>
      <c r="AD179" s="544"/>
      <c r="AE179" s="152"/>
      <c r="AF179" s="175"/>
      <c r="AG179" s="188"/>
    </row>
    <row r="180" spans="1:33" ht="16.5" x14ac:dyDescent="0.3">
      <c r="A180" s="30"/>
      <c r="B180" s="40"/>
      <c r="C180" s="41"/>
      <c r="D180" s="42"/>
      <c r="E180" s="45"/>
      <c r="F180" s="42"/>
      <c r="G180" s="45"/>
      <c r="H180" s="47"/>
      <c r="I180" s="983" t="s">
        <v>634</v>
      </c>
      <c r="J180" s="984"/>
      <c r="K180" s="985"/>
      <c r="L180" s="662"/>
      <c r="M180" s="109"/>
      <c r="N180" s="521"/>
      <c r="O180" s="522"/>
      <c r="P180" s="522"/>
      <c r="Q180" s="522"/>
      <c r="R180" s="521"/>
      <c r="S180" s="521"/>
      <c r="T180" s="521"/>
      <c r="U180" s="521"/>
      <c r="V180" s="521"/>
      <c r="W180" s="521"/>
      <c r="X180" s="521"/>
      <c r="Y180" s="521"/>
      <c r="Z180" s="521"/>
      <c r="AA180" s="521"/>
      <c r="AB180" s="153"/>
      <c r="AC180" s="153"/>
      <c r="AD180" s="522"/>
      <c r="AE180" s="152"/>
      <c r="AF180" s="175"/>
      <c r="AG180" s="188"/>
    </row>
    <row r="181" spans="1:33" ht="30.75" customHeight="1" x14ac:dyDescent="0.25">
      <c r="A181" s="30"/>
      <c r="B181" s="40"/>
      <c r="C181" s="41"/>
      <c r="D181" s="42"/>
      <c r="E181" s="45"/>
      <c r="F181" s="42"/>
      <c r="G181" s="45"/>
      <c r="H181" s="47"/>
      <c r="I181" s="104">
        <v>1</v>
      </c>
      <c r="J181" s="967" t="s">
        <v>411</v>
      </c>
      <c r="K181" s="968"/>
      <c r="L181" s="659"/>
      <c r="M181" s="109"/>
      <c r="N181" s="521"/>
      <c r="O181" s="522"/>
      <c r="P181" s="522"/>
      <c r="Q181" s="522"/>
      <c r="R181" s="521"/>
      <c r="S181" s="521"/>
      <c r="T181" s="521"/>
      <c r="U181" s="521"/>
      <c r="V181" s="521"/>
      <c r="W181" s="521"/>
      <c r="X181" s="521"/>
      <c r="Y181" s="521"/>
      <c r="Z181" s="521"/>
      <c r="AA181" s="521"/>
      <c r="AB181" s="153"/>
      <c r="AC181" s="153"/>
      <c r="AD181" s="522"/>
      <c r="AE181" s="152"/>
      <c r="AF181" s="201" t="s">
        <v>416</v>
      </c>
      <c r="AG181" s="188"/>
    </row>
    <row r="182" spans="1:33" ht="28.5" customHeight="1" x14ac:dyDescent="0.25">
      <c r="A182" s="30"/>
      <c r="B182" s="40"/>
      <c r="C182" s="41"/>
      <c r="D182" s="42"/>
      <c r="E182" s="45"/>
      <c r="F182" s="42"/>
      <c r="G182" s="45"/>
      <c r="H182" s="47"/>
      <c r="I182" s="104">
        <v>2</v>
      </c>
      <c r="J182" s="967" t="s">
        <v>230</v>
      </c>
      <c r="K182" s="968"/>
      <c r="L182" s="659"/>
      <c r="M182" s="109"/>
      <c r="N182" s="521"/>
      <c r="O182" s="522"/>
      <c r="P182" s="522"/>
      <c r="Q182" s="522"/>
      <c r="R182" s="521"/>
      <c r="S182" s="521"/>
      <c r="T182" s="521"/>
      <c r="U182" s="521"/>
      <c r="V182" s="521"/>
      <c r="W182" s="521"/>
      <c r="X182" s="521"/>
      <c r="Y182" s="521"/>
      <c r="Z182" s="521"/>
      <c r="AA182" s="521"/>
      <c r="AB182" s="153"/>
      <c r="AC182" s="153"/>
      <c r="AD182" s="522"/>
      <c r="AE182" s="152"/>
      <c r="AF182" s="210" t="s">
        <v>231</v>
      </c>
      <c r="AG182" s="188"/>
    </row>
    <row r="183" spans="1:33" ht="31.5" customHeight="1" x14ac:dyDescent="0.25">
      <c r="A183" s="30"/>
      <c r="B183" s="40"/>
      <c r="C183" s="41"/>
      <c r="D183" s="42"/>
      <c r="E183" s="45"/>
      <c r="F183" s="42"/>
      <c r="G183" s="45"/>
      <c r="H183" s="47"/>
      <c r="I183" s="104">
        <v>3</v>
      </c>
      <c r="J183" s="967" t="s">
        <v>491</v>
      </c>
      <c r="K183" s="968"/>
      <c r="L183" s="659"/>
      <c r="M183" s="109"/>
      <c r="N183" s="521"/>
      <c r="O183" s="522"/>
      <c r="P183" s="522"/>
      <c r="Q183" s="522"/>
      <c r="R183" s="521"/>
      <c r="S183" s="521"/>
      <c r="T183" s="521"/>
      <c r="U183" s="521"/>
      <c r="V183" s="521"/>
      <c r="W183" s="521"/>
      <c r="X183" s="521"/>
      <c r="Y183" s="521"/>
      <c r="Z183" s="521"/>
      <c r="AA183" s="521"/>
      <c r="AB183" s="153"/>
      <c r="AC183" s="153"/>
      <c r="AD183" s="522"/>
      <c r="AE183" s="152"/>
      <c r="AF183" s="149" t="s">
        <v>410</v>
      </c>
      <c r="AG183" s="188"/>
    </row>
    <row r="184" spans="1:33" ht="28.5" customHeight="1" x14ac:dyDescent="0.25">
      <c r="A184" s="30"/>
      <c r="B184" s="40"/>
      <c r="C184" s="41"/>
      <c r="D184" s="42"/>
      <c r="E184" s="45"/>
      <c r="F184" s="42"/>
      <c r="G184" s="154"/>
      <c r="H184" s="47"/>
      <c r="I184" s="104">
        <v>4</v>
      </c>
      <c r="J184" s="967" t="s">
        <v>121</v>
      </c>
      <c r="K184" s="968"/>
      <c r="L184" s="659"/>
      <c r="M184" s="109"/>
      <c r="N184" s="521"/>
      <c r="O184" s="522"/>
      <c r="P184" s="522"/>
      <c r="Q184" s="522"/>
      <c r="R184" s="521"/>
      <c r="S184" s="521"/>
      <c r="T184" s="521"/>
      <c r="U184" s="521"/>
      <c r="V184" s="521"/>
      <c r="W184" s="521"/>
      <c r="X184" s="521"/>
      <c r="Y184" s="521"/>
      <c r="Z184" s="521"/>
      <c r="AA184" s="521"/>
      <c r="AB184" s="153"/>
      <c r="AC184" s="153"/>
      <c r="AD184" s="522"/>
      <c r="AE184" s="152"/>
      <c r="AF184" s="149" t="s">
        <v>410</v>
      </c>
      <c r="AG184" s="188"/>
    </row>
    <row r="185" spans="1:33" ht="25.5" customHeight="1" x14ac:dyDescent="0.25">
      <c r="A185" s="30"/>
      <c r="B185" s="40"/>
      <c r="C185" s="41"/>
      <c r="D185" s="42"/>
      <c r="E185" s="45"/>
      <c r="F185" s="42"/>
      <c r="G185" s="154"/>
      <c r="H185" s="47"/>
      <c r="I185" s="104">
        <v>5</v>
      </c>
      <c r="J185" s="967" t="s">
        <v>66</v>
      </c>
      <c r="K185" s="968"/>
      <c r="L185" s="659"/>
      <c r="M185" s="109"/>
      <c r="N185" s="521"/>
      <c r="O185" s="522"/>
      <c r="P185" s="522"/>
      <c r="Q185" s="522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153"/>
      <c r="AC185" s="153"/>
      <c r="AD185" s="522"/>
      <c r="AE185" s="152"/>
      <c r="AF185" s="149" t="s">
        <v>237</v>
      </c>
      <c r="AG185" s="188"/>
    </row>
    <row r="186" spans="1:33" ht="16.5" customHeight="1" x14ac:dyDescent="0.3">
      <c r="A186" s="30"/>
      <c r="B186" s="40"/>
      <c r="C186" s="41"/>
      <c r="D186" s="42"/>
      <c r="E186" s="45"/>
      <c r="F186" s="42"/>
      <c r="G186" s="154"/>
      <c r="H186" s="47"/>
      <c r="I186" s="29">
        <v>6</v>
      </c>
      <c r="J186" s="967" t="s">
        <v>228</v>
      </c>
      <c r="K186" s="968"/>
      <c r="L186" s="659"/>
      <c r="M186" s="109"/>
      <c r="N186" s="521"/>
      <c r="O186" s="522"/>
      <c r="P186" s="522"/>
      <c r="Q186" s="522"/>
      <c r="R186" s="521"/>
      <c r="S186" s="521"/>
      <c r="T186" s="521"/>
      <c r="U186" s="521"/>
      <c r="V186" s="521"/>
      <c r="W186" s="521"/>
      <c r="X186" s="521"/>
      <c r="Y186" s="521"/>
      <c r="Z186" s="521"/>
      <c r="AA186" s="521"/>
      <c r="AB186" s="153"/>
      <c r="AC186" s="153"/>
      <c r="AD186" s="522"/>
      <c r="AE186" s="152"/>
      <c r="AF186" s="149" t="s">
        <v>229</v>
      </c>
      <c r="AG186" s="188"/>
    </row>
    <row r="187" spans="1:33" ht="16.5" x14ac:dyDescent="0.3">
      <c r="A187" s="30"/>
      <c r="B187" s="40"/>
      <c r="C187" s="41"/>
      <c r="D187" s="42"/>
      <c r="E187" s="45"/>
      <c r="F187" s="42"/>
      <c r="G187" s="425"/>
      <c r="H187" s="49"/>
      <c r="I187" s="36"/>
      <c r="J187" s="539"/>
      <c r="K187" s="540"/>
      <c r="L187" s="540"/>
      <c r="M187" s="109"/>
      <c r="N187" s="521"/>
      <c r="O187" s="522"/>
      <c r="P187" s="522"/>
      <c r="Q187" s="522"/>
      <c r="R187" s="521"/>
      <c r="S187" s="521"/>
      <c r="T187" s="521"/>
      <c r="U187" s="521"/>
      <c r="V187" s="521"/>
      <c r="W187" s="521"/>
      <c r="X187" s="521"/>
      <c r="Y187" s="521"/>
      <c r="Z187" s="521"/>
      <c r="AA187" s="521"/>
      <c r="AB187" s="153"/>
      <c r="AC187" s="153"/>
      <c r="AD187" s="522"/>
      <c r="AE187" s="152"/>
      <c r="AF187" s="175"/>
      <c r="AG187" s="188"/>
    </row>
    <row r="188" spans="1:33" ht="16.5" x14ac:dyDescent="0.3">
      <c r="A188" s="30"/>
      <c r="B188" s="40"/>
      <c r="C188" s="41"/>
      <c r="D188" s="42"/>
      <c r="E188" s="45"/>
      <c r="F188" s="42"/>
      <c r="G188" s="16" t="s">
        <v>16</v>
      </c>
      <c r="H188" s="1265" t="s">
        <v>682</v>
      </c>
      <c r="I188" s="1266"/>
      <c r="J188" s="1266"/>
      <c r="K188" s="1267"/>
      <c r="L188" s="731"/>
      <c r="M188" s="109"/>
      <c r="N188" s="521"/>
      <c r="O188" s="522"/>
      <c r="P188" s="522"/>
      <c r="Q188" s="522"/>
      <c r="R188" s="521"/>
      <c r="S188" s="521"/>
      <c r="T188" s="521"/>
      <c r="U188" s="521"/>
      <c r="V188" s="521"/>
      <c r="W188" s="521"/>
      <c r="X188" s="521"/>
      <c r="Y188" s="521"/>
      <c r="Z188" s="521"/>
      <c r="AA188" s="521"/>
      <c r="AB188" s="153"/>
      <c r="AC188" s="153"/>
      <c r="AD188" s="522"/>
      <c r="AE188" s="152"/>
      <c r="AF188" s="175"/>
      <c r="AG188" s="188"/>
    </row>
    <row r="189" spans="1:33" ht="16.5" x14ac:dyDescent="0.25">
      <c r="A189" s="30"/>
      <c r="B189" s="40"/>
      <c r="C189" s="41"/>
      <c r="D189" s="42"/>
      <c r="E189" s="45"/>
      <c r="F189" s="42"/>
      <c r="G189" s="45"/>
      <c r="H189" s="47"/>
      <c r="I189" s="1053" t="s">
        <v>634</v>
      </c>
      <c r="J189" s="1054"/>
      <c r="K189" s="1055"/>
      <c r="L189" s="672"/>
      <c r="M189" s="109"/>
      <c r="N189" s="521"/>
      <c r="O189" s="522"/>
      <c r="P189" s="522"/>
      <c r="Q189" s="522"/>
      <c r="R189" s="521"/>
      <c r="S189" s="521"/>
      <c r="T189" s="521"/>
      <c r="U189" s="521"/>
      <c r="V189" s="521"/>
      <c r="W189" s="521"/>
      <c r="X189" s="521"/>
      <c r="Y189" s="521"/>
      <c r="Z189" s="521"/>
      <c r="AA189" s="521"/>
      <c r="AB189" s="153"/>
      <c r="AC189" s="153"/>
      <c r="AD189" s="522"/>
      <c r="AE189" s="152"/>
      <c r="AF189" s="175"/>
      <c r="AG189" s="188"/>
    </row>
    <row r="190" spans="1:33" ht="39.75" customHeight="1" x14ac:dyDescent="0.25">
      <c r="A190" s="30"/>
      <c r="B190" s="40"/>
      <c r="C190" s="41"/>
      <c r="D190" s="42"/>
      <c r="E190" s="45"/>
      <c r="F190" s="42"/>
      <c r="G190" s="45"/>
      <c r="H190" s="47"/>
      <c r="I190" s="104">
        <v>1</v>
      </c>
      <c r="J190" s="1308" t="s">
        <v>685</v>
      </c>
      <c r="K190" s="1309"/>
      <c r="L190" s="742"/>
      <c r="M190" s="109"/>
      <c r="N190" s="521"/>
      <c r="O190" s="522"/>
      <c r="P190" s="522"/>
      <c r="Q190" s="522"/>
      <c r="R190" s="521"/>
      <c r="S190" s="521"/>
      <c r="T190" s="521"/>
      <c r="U190" s="521"/>
      <c r="V190" s="521"/>
      <c r="W190" s="521"/>
      <c r="X190" s="521"/>
      <c r="Y190" s="521"/>
      <c r="Z190" s="521"/>
      <c r="AA190" s="521"/>
      <c r="AB190" s="153"/>
      <c r="AC190" s="153"/>
      <c r="AD190" s="522"/>
      <c r="AE190" s="152"/>
      <c r="AF190" s="149" t="s">
        <v>691</v>
      </c>
      <c r="AG190" s="188"/>
    </row>
    <row r="191" spans="1:33" ht="23.25" customHeight="1" x14ac:dyDescent="0.25">
      <c r="A191" s="30"/>
      <c r="B191" s="40"/>
      <c r="C191" s="41"/>
      <c r="D191" s="42"/>
      <c r="E191" s="45"/>
      <c r="F191" s="42"/>
      <c r="G191" s="154"/>
      <c r="H191" s="47"/>
      <c r="I191" s="104">
        <v>2</v>
      </c>
      <c r="J191" s="535" t="s">
        <v>689</v>
      </c>
      <c r="K191" s="535"/>
      <c r="L191" s="535"/>
      <c r="M191" s="109"/>
      <c r="N191" s="521"/>
      <c r="O191" s="522"/>
      <c r="P191" s="522"/>
      <c r="Q191" s="522"/>
      <c r="R191" s="521"/>
      <c r="S191" s="521"/>
      <c r="T191" s="521"/>
      <c r="U191" s="521"/>
      <c r="V191" s="521"/>
      <c r="W191" s="521"/>
      <c r="X191" s="521"/>
      <c r="Y191" s="521"/>
      <c r="Z191" s="521"/>
      <c r="AA191" s="521"/>
      <c r="AB191" s="153"/>
      <c r="AC191" s="153"/>
      <c r="AD191" s="522"/>
      <c r="AE191" s="152"/>
      <c r="AF191" s="149" t="s">
        <v>690</v>
      </c>
      <c r="AG191" s="188"/>
    </row>
    <row r="192" spans="1:33" ht="16.5" x14ac:dyDescent="0.3">
      <c r="A192" s="30"/>
      <c r="B192" s="40"/>
      <c r="C192" s="41"/>
      <c r="D192" s="42"/>
      <c r="E192" s="45"/>
      <c r="F192" s="42"/>
      <c r="G192" s="425"/>
      <c r="H192" s="49"/>
      <c r="I192" s="36"/>
      <c r="J192" s="536"/>
      <c r="K192" s="537"/>
      <c r="L192" s="537"/>
      <c r="M192" s="109"/>
      <c r="N192" s="521"/>
      <c r="O192" s="522"/>
      <c r="P192" s="522"/>
      <c r="Q192" s="522"/>
      <c r="R192" s="521"/>
      <c r="S192" s="521"/>
      <c r="T192" s="521"/>
      <c r="U192" s="521"/>
      <c r="V192" s="521"/>
      <c r="W192" s="521"/>
      <c r="X192" s="521"/>
      <c r="Y192" s="521"/>
      <c r="Z192" s="521"/>
      <c r="AA192" s="521"/>
      <c r="AB192" s="153"/>
      <c r="AC192" s="153"/>
      <c r="AD192" s="522"/>
      <c r="AE192" s="152"/>
      <c r="AF192" s="175"/>
      <c r="AG192" s="188"/>
    </row>
    <row r="193" spans="1:33" ht="16.5" x14ac:dyDescent="0.3">
      <c r="A193" s="30"/>
      <c r="B193" s="40"/>
      <c r="C193" s="41"/>
      <c r="D193" s="42"/>
      <c r="E193" s="45"/>
      <c r="F193" s="57"/>
      <c r="G193" s="538" t="s">
        <v>17</v>
      </c>
      <c r="H193" s="1266" t="s">
        <v>683</v>
      </c>
      <c r="I193" s="1266"/>
      <c r="J193" s="1266"/>
      <c r="K193" s="1266"/>
      <c r="L193" s="730"/>
      <c r="M193" s="109"/>
      <c r="N193" s="521"/>
      <c r="O193" s="522"/>
      <c r="P193" s="522"/>
      <c r="Q193" s="522"/>
      <c r="R193" s="521"/>
      <c r="S193" s="521"/>
      <c r="T193" s="521"/>
      <c r="U193" s="521"/>
      <c r="V193" s="521"/>
      <c r="W193" s="521"/>
      <c r="X193" s="521"/>
      <c r="Y193" s="521"/>
      <c r="Z193" s="521"/>
      <c r="AA193" s="521"/>
      <c r="AB193" s="153"/>
      <c r="AC193" s="153"/>
      <c r="AD193" s="522"/>
      <c r="AE193" s="152"/>
      <c r="AF193" s="175"/>
      <c r="AG193" s="188"/>
    </row>
    <row r="194" spans="1:33" ht="16.5" x14ac:dyDescent="0.25">
      <c r="A194" s="30"/>
      <c r="B194" s="40"/>
      <c r="C194" s="41"/>
      <c r="D194" s="42"/>
      <c r="E194" s="45"/>
      <c r="F194" s="42"/>
      <c r="G194" s="55"/>
      <c r="H194" s="322"/>
      <c r="I194" s="1312" t="s">
        <v>634</v>
      </c>
      <c r="J194" s="1313"/>
      <c r="K194" s="1314"/>
      <c r="L194" s="745"/>
      <c r="M194" s="109"/>
      <c r="N194" s="521"/>
      <c r="O194" s="522"/>
      <c r="P194" s="522"/>
      <c r="Q194" s="522"/>
      <c r="R194" s="521"/>
      <c r="S194" s="521"/>
      <c r="T194" s="521"/>
      <c r="U194" s="521"/>
      <c r="V194" s="521"/>
      <c r="W194" s="521"/>
      <c r="X194" s="521"/>
      <c r="Y194" s="521"/>
      <c r="Z194" s="521"/>
      <c r="AA194" s="521"/>
      <c r="AB194" s="153"/>
      <c r="AC194" s="153"/>
      <c r="AD194" s="522"/>
      <c r="AE194" s="152"/>
      <c r="AF194" s="175"/>
      <c r="AG194" s="188"/>
    </row>
    <row r="195" spans="1:33" ht="33" customHeight="1" x14ac:dyDescent="0.25">
      <c r="A195" s="30"/>
      <c r="B195" s="72"/>
      <c r="C195" s="73"/>
      <c r="D195" s="74"/>
      <c r="E195" s="167"/>
      <c r="F195" s="74"/>
      <c r="G195" s="167"/>
      <c r="H195" s="49"/>
      <c r="I195" s="350">
        <v>1</v>
      </c>
      <c r="J195" s="1310" t="s">
        <v>686</v>
      </c>
      <c r="K195" s="1311"/>
      <c r="L195" s="743"/>
      <c r="M195" s="109"/>
      <c r="N195" s="521"/>
      <c r="O195" s="522"/>
      <c r="P195" s="522"/>
      <c r="Q195" s="522"/>
      <c r="R195" s="521"/>
      <c r="S195" s="521"/>
      <c r="T195" s="521"/>
      <c r="U195" s="521"/>
      <c r="V195" s="521"/>
      <c r="W195" s="521"/>
      <c r="X195" s="521"/>
      <c r="Y195" s="521"/>
      <c r="Z195" s="521"/>
      <c r="AA195" s="521"/>
      <c r="AB195" s="153"/>
      <c r="AC195" s="153"/>
      <c r="AD195" s="522"/>
      <c r="AE195" s="152"/>
      <c r="AF195" s="149" t="s">
        <v>692</v>
      </c>
      <c r="AG195" s="188"/>
    </row>
    <row r="196" spans="1:33" ht="18.75" customHeight="1" x14ac:dyDescent="0.25">
      <c r="A196" s="2"/>
      <c r="B196" s="72"/>
      <c r="C196" s="73"/>
      <c r="D196" s="74"/>
      <c r="E196" s="167"/>
      <c r="F196" s="74"/>
      <c r="G196" s="167"/>
      <c r="H196" s="49"/>
      <c r="I196" s="350">
        <v>2</v>
      </c>
      <c r="J196" s="533" t="s">
        <v>687</v>
      </c>
      <c r="K196" s="534"/>
      <c r="L196" s="534"/>
      <c r="M196" s="109"/>
      <c r="N196" s="521"/>
      <c r="O196" s="522"/>
      <c r="P196" s="522"/>
      <c r="Q196" s="522"/>
      <c r="R196" s="521"/>
      <c r="S196" s="521"/>
      <c r="T196" s="521"/>
      <c r="U196" s="521"/>
      <c r="V196" s="521"/>
      <c r="W196" s="521"/>
      <c r="X196" s="521"/>
      <c r="Y196" s="521"/>
      <c r="Z196" s="521"/>
      <c r="AA196" s="521"/>
      <c r="AB196" s="153"/>
      <c r="AC196" s="153"/>
      <c r="AD196" s="522"/>
      <c r="AE196" s="152"/>
      <c r="AF196" s="149" t="s">
        <v>688</v>
      </c>
      <c r="AG196" s="188"/>
    </row>
    <row r="197" spans="1:33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530"/>
      <c r="K197" s="531"/>
      <c r="L197" s="531"/>
      <c r="M197" s="109"/>
      <c r="N197" s="521"/>
      <c r="O197" s="522"/>
      <c r="P197" s="522"/>
      <c r="Q197" s="522"/>
      <c r="R197" s="521"/>
      <c r="S197" s="521"/>
      <c r="T197" s="521"/>
      <c r="U197" s="521"/>
      <c r="V197" s="521"/>
      <c r="W197" s="521"/>
      <c r="X197" s="521"/>
      <c r="Y197" s="521"/>
      <c r="Z197" s="521"/>
      <c r="AA197" s="521"/>
      <c r="AB197" s="153"/>
      <c r="AC197" s="153"/>
      <c r="AD197" s="522"/>
      <c r="AE197" s="152"/>
      <c r="AF197" s="175"/>
      <c r="AG197" s="188"/>
    </row>
    <row r="198" spans="1:33" ht="16.5" x14ac:dyDescent="0.3">
      <c r="A198" s="30"/>
      <c r="B198" s="13"/>
      <c r="C198" s="12"/>
      <c r="D198" s="512"/>
      <c r="E198" s="525" t="s">
        <v>13</v>
      </c>
      <c r="F198" s="526"/>
      <c r="G198" s="526"/>
      <c r="H198" s="526"/>
      <c r="I198" s="526"/>
      <c r="J198" s="526"/>
      <c r="K198" s="527"/>
      <c r="L198" s="527"/>
      <c r="M198" s="109"/>
      <c r="N198" s="521"/>
      <c r="O198" s="522"/>
      <c r="P198" s="522"/>
      <c r="Q198" s="522"/>
      <c r="R198" s="521"/>
      <c r="S198" s="521"/>
      <c r="T198" s="521"/>
      <c r="U198" s="521"/>
      <c r="V198" s="521"/>
      <c r="W198" s="521"/>
      <c r="X198" s="521"/>
      <c r="Y198" s="521"/>
      <c r="Z198" s="521"/>
      <c r="AA198" s="521"/>
      <c r="AB198" s="153"/>
      <c r="AC198" s="153"/>
      <c r="AD198" s="522"/>
      <c r="AE198" s="152"/>
      <c r="AF198" s="175"/>
      <c r="AG198" s="188"/>
    </row>
    <row r="199" spans="1:33" ht="16.5" x14ac:dyDescent="0.3">
      <c r="A199" s="30"/>
      <c r="B199" s="40"/>
      <c r="C199" s="41"/>
      <c r="D199" s="42"/>
      <c r="E199" s="20">
        <v>10</v>
      </c>
      <c r="F199" s="1265" t="s">
        <v>684</v>
      </c>
      <c r="G199" s="1266"/>
      <c r="H199" s="1266"/>
      <c r="I199" s="1266"/>
      <c r="J199" s="1266"/>
      <c r="K199" s="1267"/>
      <c r="L199" s="731"/>
      <c r="M199" s="109"/>
      <c r="N199" s="521"/>
      <c r="O199" s="522"/>
      <c r="P199" s="522"/>
      <c r="Q199" s="522"/>
      <c r="R199" s="521"/>
      <c r="S199" s="521"/>
      <c r="T199" s="521"/>
      <c r="U199" s="521"/>
      <c r="V199" s="521"/>
      <c r="W199" s="521"/>
      <c r="X199" s="521"/>
      <c r="Y199" s="521"/>
      <c r="Z199" s="521"/>
      <c r="AA199" s="521"/>
      <c r="AB199" s="153"/>
      <c r="AC199" s="153"/>
      <c r="AD199" s="522"/>
      <c r="AE199" s="152"/>
      <c r="AF199" s="175"/>
      <c r="AG199" s="188"/>
    </row>
    <row r="200" spans="1:33" ht="16.5" x14ac:dyDescent="0.25">
      <c r="A200" s="30"/>
      <c r="B200" s="40"/>
      <c r="C200" s="41"/>
      <c r="D200" s="42"/>
      <c r="E200" s="45"/>
      <c r="F200" s="74"/>
      <c r="G200" s="300" t="s">
        <v>14</v>
      </c>
      <c r="H200" s="301"/>
      <c r="I200" s="301"/>
      <c r="J200" s="301"/>
      <c r="K200" s="302"/>
      <c r="L200" s="302"/>
      <c r="M200" s="21"/>
      <c r="N200" s="523"/>
      <c r="O200" s="524"/>
      <c r="P200" s="524"/>
      <c r="Q200" s="524"/>
      <c r="R200" s="523"/>
      <c r="S200" s="523"/>
      <c r="T200" s="523"/>
      <c r="U200" s="523"/>
      <c r="V200" s="523"/>
      <c r="W200" s="523"/>
      <c r="X200" s="523"/>
      <c r="Y200" s="523"/>
      <c r="Z200" s="523"/>
      <c r="AA200" s="523"/>
      <c r="AB200" s="203"/>
      <c r="AC200" s="203"/>
      <c r="AD200" s="524"/>
      <c r="AE200" s="192"/>
      <c r="AF200" s="206"/>
      <c r="AG200" s="207"/>
    </row>
    <row r="201" spans="1:33" ht="16.5" x14ac:dyDescent="0.3">
      <c r="A201" s="30"/>
      <c r="B201" s="40"/>
      <c r="C201" s="41"/>
      <c r="D201" s="42"/>
      <c r="E201" s="45"/>
      <c r="F201" s="42"/>
      <c r="G201" s="121" t="s">
        <v>12</v>
      </c>
      <c r="H201" s="1291" t="s">
        <v>53</v>
      </c>
      <c r="I201" s="1292"/>
      <c r="J201" s="1292"/>
      <c r="K201" s="1293"/>
      <c r="L201" s="732"/>
      <c r="M201" s="9"/>
      <c r="N201" s="528"/>
      <c r="O201" s="529"/>
      <c r="P201" s="529"/>
      <c r="Q201" s="529"/>
      <c r="R201" s="528"/>
      <c r="S201" s="528"/>
      <c r="T201" s="528"/>
      <c r="U201" s="528"/>
      <c r="V201" s="528"/>
      <c r="W201" s="528"/>
      <c r="X201" s="528"/>
      <c r="Y201" s="528"/>
      <c r="Z201" s="528"/>
      <c r="AA201" s="528"/>
      <c r="AB201" s="528"/>
      <c r="AC201" s="153"/>
      <c r="AD201" s="529"/>
      <c r="AE201" s="152"/>
      <c r="AF201" s="175"/>
      <c r="AG201" s="188"/>
    </row>
    <row r="202" spans="1:33" ht="16.5" x14ac:dyDescent="0.3">
      <c r="A202" s="30"/>
      <c r="B202" s="40"/>
      <c r="C202" s="41"/>
      <c r="D202" s="42"/>
      <c r="E202" s="45"/>
      <c r="F202" s="42"/>
      <c r="G202" s="45"/>
      <c r="H202" s="47"/>
      <c r="I202" s="983" t="s">
        <v>634</v>
      </c>
      <c r="J202" s="984"/>
      <c r="K202" s="985"/>
      <c r="L202" s="662"/>
      <c r="M202" s="109"/>
      <c r="N202" s="521"/>
      <c r="O202" s="522"/>
      <c r="P202" s="522"/>
      <c r="Q202" s="522"/>
      <c r="R202" s="521"/>
      <c r="S202" s="521"/>
      <c r="T202" s="521"/>
      <c r="U202" s="521"/>
      <c r="V202" s="521"/>
      <c r="W202" s="521"/>
      <c r="X202" s="521"/>
      <c r="Y202" s="521"/>
      <c r="Z202" s="521"/>
      <c r="AA202" s="521"/>
      <c r="AB202" s="153"/>
      <c r="AC202" s="153"/>
      <c r="AD202" s="522"/>
      <c r="AE202" s="152"/>
      <c r="AF202" s="175"/>
      <c r="AG202" s="188"/>
    </row>
    <row r="203" spans="1:33" ht="22.5" customHeight="1" x14ac:dyDescent="0.3">
      <c r="A203" s="30"/>
      <c r="B203" s="40"/>
      <c r="C203" s="41"/>
      <c r="D203" s="42"/>
      <c r="E203" s="45"/>
      <c r="F203" s="42"/>
      <c r="G203" s="45"/>
      <c r="H203" s="47"/>
      <c r="I203" s="37">
        <v>1</v>
      </c>
      <c r="J203" s="967" t="s">
        <v>411</v>
      </c>
      <c r="K203" s="968"/>
      <c r="L203" s="659"/>
      <c r="M203" s="109"/>
      <c r="N203" s="521"/>
      <c r="O203" s="522"/>
      <c r="P203" s="522"/>
      <c r="Q203" s="522"/>
      <c r="R203" s="521"/>
      <c r="S203" s="521"/>
      <c r="T203" s="521"/>
      <c r="U203" s="521"/>
      <c r="V203" s="521"/>
      <c r="W203" s="521"/>
      <c r="X203" s="521"/>
      <c r="Y203" s="521"/>
      <c r="Z203" s="521"/>
      <c r="AA203" s="521"/>
      <c r="AB203" s="153"/>
      <c r="AC203" s="153"/>
      <c r="AD203" s="522"/>
      <c r="AE203" s="152"/>
      <c r="AF203" s="201" t="s">
        <v>416</v>
      </c>
      <c r="AG203" s="188"/>
    </row>
    <row r="204" spans="1:33" ht="25.5" customHeight="1" x14ac:dyDescent="0.3">
      <c r="A204" s="30"/>
      <c r="B204" s="40"/>
      <c r="C204" s="41"/>
      <c r="D204" s="42"/>
      <c r="E204" s="45"/>
      <c r="F204" s="42"/>
      <c r="G204" s="45"/>
      <c r="H204" s="47"/>
      <c r="I204" s="29">
        <v>2</v>
      </c>
      <c r="J204" s="967" t="s">
        <v>230</v>
      </c>
      <c r="K204" s="968"/>
      <c r="L204" s="659"/>
      <c r="M204" s="109"/>
      <c r="N204" s="521"/>
      <c r="O204" s="522"/>
      <c r="P204" s="522"/>
      <c r="Q204" s="522"/>
      <c r="R204" s="521"/>
      <c r="S204" s="521"/>
      <c r="T204" s="521"/>
      <c r="U204" s="521"/>
      <c r="V204" s="521"/>
      <c r="W204" s="521"/>
      <c r="X204" s="521"/>
      <c r="Y204" s="521"/>
      <c r="Z204" s="521"/>
      <c r="AA204" s="521"/>
      <c r="AB204" s="153"/>
      <c r="AC204" s="153"/>
      <c r="AD204" s="522"/>
      <c r="AE204" s="152"/>
      <c r="AF204" s="210" t="s">
        <v>231</v>
      </c>
      <c r="AG204" s="188"/>
    </row>
    <row r="205" spans="1:33" ht="19.5" customHeight="1" x14ac:dyDescent="0.3">
      <c r="A205" s="30"/>
      <c r="B205" s="40"/>
      <c r="C205" s="41"/>
      <c r="D205" s="42"/>
      <c r="E205" s="45"/>
      <c r="F205" s="42"/>
      <c r="G205" s="45"/>
      <c r="H205" s="47"/>
      <c r="I205" s="29">
        <v>3</v>
      </c>
      <c r="J205" s="967" t="s">
        <v>491</v>
      </c>
      <c r="K205" s="968"/>
      <c r="L205" s="659"/>
      <c r="M205" s="109"/>
      <c r="N205" s="521"/>
      <c r="O205" s="522"/>
      <c r="P205" s="522"/>
      <c r="Q205" s="522"/>
      <c r="R205" s="521"/>
      <c r="S205" s="521"/>
      <c r="T205" s="521"/>
      <c r="U205" s="521"/>
      <c r="V205" s="521"/>
      <c r="W205" s="521"/>
      <c r="X205" s="521"/>
      <c r="Y205" s="521"/>
      <c r="Z205" s="521"/>
      <c r="AA205" s="521"/>
      <c r="AB205" s="153"/>
      <c r="AC205" s="153"/>
      <c r="AD205" s="522"/>
      <c r="AE205" s="152"/>
      <c r="AF205" s="149" t="s">
        <v>410</v>
      </c>
      <c r="AG205" s="188"/>
    </row>
    <row r="206" spans="1:33" ht="19.5" customHeight="1" x14ac:dyDescent="0.3">
      <c r="A206" s="30"/>
      <c r="B206" s="40"/>
      <c r="C206" s="41"/>
      <c r="D206" s="42"/>
      <c r="E206" s="45"/>
      <c r="F206" s="42"/>
      <c r="G206" s="45"/>
      <c r="H206" s="47"/>
      <c r="I206" s="37">
        <v>4</v>
      </c>
      <c r="J206" s="967" t="s">
        <v>121</v>
      </c>
      <c r="K206" s="968"/>
      <c r="L206" s="659"/>
      <c r="M206" s="109"/>
      <c r="N206" s="521"/>
      <c r="O206" s="522"/>
      <c r="P206" s="522"/>
      <c r="Q206" s="522"/>
      <c r="R206" s="521"/>
      <c r="S206" s="521"/>
      <c r="T206" s="521"/>
      <c r="U206" s="521"/>
      <c r="V206" s="521"/>
      <c r="W206" s="521"/>
      <c r="X206" s="521"/>
      <c r="Y206" s="521"/>
      <c r="Z206" s="521"/>
      <c r="AA206" s="521"/>
      <c r="AB206" s="153"/>
      <c r="AC206" s="153"/>
      <c r="AD206" s="522"/>
      <c r="AE206" s="152"/>
      <c r="AF206" s="149" t="s">
        <v>410</v>
      </c>
      <c r="AG206" s="188"/>
    </row>
    <row r="207" spans="1:33" ht="23.25" customHeight="1" x14ac:dyDescent="0.3">
      <c r="A207" s="30"/>
      <c r="B207" s="40"/>
      <c r="C207" s="41"/>
      <c r="D207" s="42"/>
      <c r="E207" s="45"/>
      <c r="F207" s="42"/>
      <c r="G207" s="154"/>
      <c r="H207" s="47"/>
      <c r="I207" s="29">
        <v>5</v>
      </c>
      <c r="J207" s="967" t="s">
        <v>66</v>
      </c>
      <c r="K207" s="968"/>
      <c r="L207" s="659"/>
      <c r="M207" s="109"/>
      <c r="N207" s="521"/>
      <c r="O207" s="522"/>
      <c r="P207" s="522"/>
      <c r="Q207" s="522"/>
      <c r="R207" s="521"/>
      <c r="S207" s="521"/>
      <c r="T207" s="521"/>
      <c r="U207" s="521"/>
      <c r="V207" s="521"/>
      <c r="W207" s="521"/>
      <c r="X207" s="521"/>
      <c r="Y207" s="521"/>
      <c r="Z207" s="521"/>
      <c r="AA207" s="521"/>
      <c r="AB207" s="153"/>
      <c r="AC207" s="153"/>
      <c r="AD207" s="522"/>
      <c r="AE207" s="152"/>
      <c r="AF207" s="149" t="s">
        <v>237</v>
      </c>
      <c r="AG207" s="188"/>
    </row>
    <row r="208" spans="1:33" ht="18.75" customHeight="1" x14ac:dyDescent="0.3">
      <c r="A208" s="30"/>
      <c r="B208" s="40"/>
      <c r="C208" s="41"/>
      <c r="D208" s="42"/>
      <c r="E208" s="45"/>
      <c r="F208" s="42"/>
      <c r="G208" s="154"/>
      <c r="H208" s="47"/>
      <c r="I208" s="29">
        <v>6</v>
      </c>
      <c r="J208" s="967" t="s">
        <v>228</v>
      </c>
      <c r="K208" s="968"/>
      <c r="L208" s="659"/>
      <c r="M208" s="109"/>
      <c r="N208" s="521"/>
      <c r="O208" s="522"/>
      <c r="P208" s="522"/>
      <c r="Q208" s="522"/>
      <c r="R208" s="521"/>
      <c r="S208" s="521"/>
      <c r="T208" s="521"/>
      <c r="U208" s="521"/>
      <c r="V208" s="521"/>
      <c r="W208" s="521"/>
      <c r="X208" s="521"/>
      <c r="Y208" s="521"/>
      <c r="Z208" s="521"/>
      <c r="AA208" s="521"/>
      <c r="AB208" s="153"/>
      <c r="AC208" s="153"/>
      <c r="AD208" s="522"/>
      <c r="AE208" s="152"/>
      <c r="AF208" s="149" t="s">
        <v>229</v>
      </c>
      <c r="AG208" s="188"/>
    </row>
    <row r="209" spans="1:33" ht="16.5" x14ac:dyDescent="0.3">
      <c r="A209" s="30"/>
      <c r="B209" s="40"/>
      <c r="C209" s="41"/>
      <c r="D209" s="42"/>
      <c r="E209" s="45"/>
      <c r="F209" s="42"/>
      <c r="G209" s="425"/>
      <c r="H209" s="168"/>
      <c r="I209" s="532"/>
      <c r="J209" s="170"/>
      <c r="K209" s="498"/>
      <c r="L209" s="724"/>
      <c r="M209" s="21"/>
      <c r="N209" s="523"/>
      <c r="O209" s="524"/>
      <c r="P209" s="524"/>
      <c r="Q209" s="524"/>
      <c r="R209" s="523"/>
      <c r="S209" s="523"/>
      <c r="T209" s="523"/>
      <c r="U209" s="523"/>
      <c r="V209" s="523"/>
      <c r="W209" s="523"/>
      <c r="X209" s="523"/>
      <c r="Y209" s="523"/>
      <c r="Z209" s="523"/>
      <c r="AA209" s="523"/>
      <c r="AB209" s="203"/>
      <c r="AC209" s="203"/>
      <c r="AD209" s="524"/>
      <c r="AE209" s="192"/>
      <c r="AF209" s="206"/>
      <c r="AG209" s="207"/>
    </row>
    <row r="210" spans="1:33" ht="16.5" x14ac:dyDescent="0.3">
      <c r="A210" s="30"/>
      <c r="B210" s="40"/>
      <c r="C210" s="41"/>
      <c r="D210" s="42"/>
      <c r="E210" s="45"/>
      <c r="F210" s="42"/>
      <c r="G210" s="121" t="s">
        <v>16</v>
      </c>
      <c r="H210" s="1301" t="s">
        <v>682</v>
      </c>
      <c r="I210" s="1302"/>
      <c r="J210" s="1302"/>
      <c r="K210" s="1303"/>
      <c r="L210" s="732"/>
      <c r="M210" s="9"/>
      <c r="N210" s="528"/>
      <c r="O210" s="529"/>
      <c r="P210" s="529"/>
      <c r="Q210" s="529"/>
      <c r="R210" s="528"/>
      <c r="S210" s="528"/>
      <c r="T210" s="528"/>
      <c r="U210" s="528"/>
      <c r="V210" s="528"/>
      <c r="W210" s="528"/>
      <c r="X210" s="528"/>
      <c r="Y210" s="528"/>
      <c r="Z210" s="528"/>
      <c r="AA210" s="528"/>
      <c r="AB210" s="153"/>
      <c r="AC210" s="153"/>
      <c r="AD210" s="529"/>
      <c r="AE210" s="152"/>
      <c r="AF210" s="175"/>
      <c r="AG210" s="188"/>
    </row>
    <row r="211" spans="1:33" ht="16.5" x14ac:dyDescent="0.25">
      <c r="A211" s="30"/>
      <c r="B211" s="40"/>
      <c r="C211" s="41"/>
      <c r="D211" s="42"/>
      <c r="E211" s="45"/>
      <c r="F211" s="42"/>
      <c r="G211" s="45"/>
      <c r="H211" s="47"/>
      <c r="I211" s="1053" t="s">
        <v>634</v>
      </c>
      <c r="J211" s="1054"/>
      <c r="K211" s="1055"/>
      <c r="L211" s="672"/>
      <c r="M211" s="109"/>
      <c r="N211" s="521"/>
      <c r="O211" s="522"/>
      <c r="P211" s="522"/>
      <c r="Q211" s="522"/>
      <c r="R211" s="521"/>
      <c r="S211" s="521"/>
      <c r="T211" s="521"/>
      <c r="U211" s="521"/>
      <c r="V211" s="521"/>
      <c r="W211" s="521"/>
      <c r="X211" s="521"/>
      <c r="Y211" s="521"/>
      <c r="Z211" s="521"/>
      <c r="AA211" s="521"/>
      <c r="AB211" s="153"/>
      <c r="AC211" s="153"/>
      <c r="AD211" s="522"/>
      <c r="AE211" s="152"/>
      <c r="AF211" s="175"/>
      <c r="AG211" s="188"/>
    </row>
    <row r="212" spans="1:33" ht="26.25" customHeight="1" x14ac:dyDescent="0.25">
      <c r="A212" s="30"/>
      <c r="B212" s="40"/>
      <c r="C212" s="41"/>
      <c r="D212" s="42"/>
      <c r="E212" s="45"/>
      <c r="F212" s="42"/>
      <c r="G212" s="45"/>
      <c r="H212" s="47"/>
      <c r="I212" s="86">
        <v>1</v>
      </c>
      <c r="J212" s="1308" t="s">
        <v>685</v>
      </c>
      <c r="K212" s="1309"/>
      <c r="L212" s="742"/>
      <c r="M212" s="109"/>
      <c r="N212" s="521"/>
      <c r="O212" s="522"/>
      <c r="P212" s="522"/>
      <c r="Q212" s="522"/>
      <c r="R212" s="521"/>
      <c r="S212" s="521"/>
      <c r="T212" s="521"/>
      <c r="U212" s="521"/>
      <c r="V212" s="521"/>
      <c r="W212" s="521"/>
      <c r="X212" s="521"/>
      <c r="Y212" s="521"/>
      <c r="Z212" s="521"/>
      <c r="AA212" s="521"/>
      <c r="AB212" s="153"/>
      <c r="AC212" s="153"/>
      <c r="AD212" s="522"/>
      <c r="AE212" s="152"/>
      <c r="AF212" s="149" t="s">
        <v>691</v>
      </c>
      <c r="AG212" s="188"/>
    </row>
    <row r="213" spans="1:33" ht="16.5" x14ac:dyDescent="0.25">
      <c r="A213" s="30"/>
      <c r="B213" s="40"/>
      <c r="C213" s="41"/>
      <c r="D213" s="42"/>
      <c r="E213" s="45"/>
      <c r="F213" s="42"/>
      <c r="G213" s="154"/>
      <c r="H213" s="47"/>
      <c r="I213" s="86">
        <v>2</v>
      </c>
      <c r="J213" s="535" t="s">
        <v>689</v>
      </c>
      <c r="K213" s="535"/>
      <c r="L213" s="535"/>
      <c r="M213" s="109"/>
      <c r="N213" s="521"/>
      <c r="O213" s="522"/>
      <c r="P213" s="522"/>
      <c r="Q213" s="522"/>
      <c r="R213" s="521"/>
      <c r="S213" s="521"/>
      <c r="T213" s="521"/>
      <c r="U213" s="521"/>
      <c r="V213" s="521"/>
      <c r="W213" s="521"/>
      <c r="X213" s="521"/>
      <c r="Y213" s="521"/>
      <c r="Z213" s="521"/>
      <c r="AA213" s="521"/>
      <c r="AB213" s="153"/>
      <c r="AC213" s="153"/>
      <c r="AD213" s="522"/>
      <c r="AE213" s="152"/>
      <c r="AF213" s="149" t="s">
        <v>690</v>
      </c>
      <c r="AG213" s="188"/>
    </row>
    <row r="214" spans="1:33" ht="16.5" x14ac:dyDescent="0.3">
      <c r="A214" s="30"/>
      <c r="B214" s="40"/>
      <c r="C214" s="41"/>
      <c r="D214" s="42"/>
      <c r="E214" s="45"/>
      <c r="F214" s="42"/>
      <c r="G214" s="154"/>
      <c r="H214" s="47"/>
      <c r="I214" s="29"/>
      <c r="J214" s="304"/>
      <c r="K214" s="515"/>
      <c r="L214" s="677"/>
      <c r="M214" s="109"/>
      <c r="N214" s="521"/>
      <c r="O214" s="522"/>
      <c r="P214" s="522"/>
      <c r="Q214" s="522"/>
      <c r="R214" s="521"/>
      <c r="S214" s="521"/>
      <c r="T214" s="521"/>
      <c r="U214" s="521"/>
      <c r="V214" s="521"/>
      <c r="W214" s="521"/>
      <c r="X214" s="521"/>
      <c r="Y214" s="521"/>
      <c r="Z214" s="521"/>
      <c r="AA214" s="521"/>
      <c r="AB214" s="153"/>
      <c r="AC214" s="153"/>
      <c r="AD214" s="522"/>
      <c r="AE214" s="152"/>
      <c r="AF214" s="175"/>
      <c r="AG214" s="188"/>
    </row>
    <row r="215" spans="1:33" ht="16.5" x14ac:dyDescent="0.3">
      <c r="A215" s="30"/>
      <c r="B215" s="40"/>
      <c r="C215" s="41"/>
      <c r="D215" s="42"/>
      <c r="E215" s="45"/>
      <c r="F215" s="42"/>
      <c r="G215" s="26" t="s">
        <v>17</v>
      </c>
      <c r="H215" s="1291" t="s">
        <v>683</v>
      </c>
      <c r="I215" s="1292"/>
      <c r="J215" s="1292"/>
      <c r="K215" s="1293"/>
      <c r="L215" s="732"/>
      <c r="M215" s="109"/>
      <c r="N215" s="521"/>
      <c r="O215" s="522"/>
      <c r="P215" s="522"/>
      <c r="Q215" s="522"/>
      <c r="R215" s="521"/>
      <c r="S215" s="521"/>
      <c r="T215" s="521"/>
      <c r="U215" s="521"/>
      <c r="V215" s="521"/>
      <c r="W215" s="521"/>
      <c r="X215" s="521"/>
      <c r="Y215" s="521"/>
      <c r="Z215" s="521"/>
      <c r="AA215" s="521"/>
      <c r="AB215" s="153"/>
      <c r="AC215" s="153"/>
      <c r="AD215" s="522"/>
      <c r="AE215" s="152"/>
      <c r="AF215" s="175"/>
      <c r="AG215" s="188"/>
    </row>
    <row r="216" spans="1:33" ht="16.5" x14ac:dyDescent="0.25">
      <c r="A216" s="30"/>
      <c r="B216" s="40"/>
      <c r="C216" s="41"/>
      <c r="D216" s="42"/>
      <c r="E216" s="45"/>
      <c r="F216" s="42"/>
      <c r="G216" s="45"/>
      <c r="H216" s="47"/>
      <c r="I216" s="1053" t="s">
        <v>634</v>
      </c>
      <c r="J216" s="1054"/>
      <c r="K216" s="1055"/>
      <c r="L216" s="672"/>
      <c r="M216" s="109"/>
      <c r="N216" s="521"/>
      <c r="O216" s="522"/>
      <c r="P216" s="522"/>
      <c r="Q216" s="522"/>
      <c r="R216" s="521"/>
      <c r="S216" s="521"/>
      <c r="T216" s="521"/>
      <c r="U216" s="521"/>
      <c r="V216" s="521"/>
      <c r="W216" s="521"/>
      <c r="X216" s="521"/>
      <c r="Y216" s="521"/>
      <c r="Z216" s="521"/>
      <c r="AA216" s="521"/>
      <c r="AB216" s="153"/>
      <c r="AC216" s="153"/>
      <c r="AD216" s="522"/>
      <c r="AE216" s="152"/>
      <c r="AF216" s="175"/>
      <c r="AG216" s="188"/>
    </row>
    <row r="217" spans="1:33" ht="38.25" customHeight="1" x14ac:dyDescent="0.25">
      <c r="A217" s="30"/>
      <c r="B217" s="40"/>
      <c r="C217" s="41"/>
      <c r="D217" s="42"/>
      <c r="E217" s="45"/>
      <c r="F217" s="42"/>
      <c r="G217" s="45"/>
      <c r="H217" s="47"/>
      <c r="I217" s="86">
        <v>1</v>
      </c>
      <c r="J217" s="1310" t="s">
        <v>686</v>
      </c>
      <c r="K217" s="1311"/>
      <c r="L217" s="743"/>
      <c r="M217" s="109"/>
      <c r="N217" s="521"/>
      <c r="O217" s="522"/>
      <c r="P217" s="522"/>
      <c r="Q217" s="522"/>
      <c r="R217" s="521"/>
      <c r="S217" s="521"/>
      <c r="T217" s="521"/>
      <c r="U217" s="521"/>
      <c r="V217" s="521"/>
      <c r="W217" s="521"/>
      <c r="X217" s="521"/>
      <c r="Y217" s="521"/>
      <c r="Z217" s="521"/>
      <c r="AA217" s="521"/>
      <c r="AB217" s="153"/>
      <c r="AC217" s="153"/>
      <c r="AD217" s="522"/>
      <c r="AE217" s="152"/>
      <c r="AF217" s="149" t="s">
        <v>692</v>
      </c>
      <c r="AG217" s="188"/>
    </row>
    <row r="218" spans="1:33" ht="31.5" customHeight="1" x14ac:dyDescent="0.3">
      <c r="A218" s="505"/>
      <c r="B218" s="40"/>
      <c r="C218" s="41"/>
      <c r="D218" s="42"/>
      <c r="E218" s="45"/>
      <c r="F218" s="42"/>
      <c r="G218" s="154"/>
      <c r="H218" s="47"/>
      <c r="I218" s="29"/>
      <c r="J218" s="533" t="s">
        <v>687</v>
      </c>
      <c r="K218" s="534"/>
      <c r="L218" s="534"/>
      <c r="M218" s="109"/>
      <c r="N218" s="521"/>
      <c r="O218" s="522"/>
      <c r="P218" s="522"/>
      <c r="Q218" s="522"/>
      <c r="R218" s="521"/>
      <c r="S218" s="521"/>
      <c r="T218" s="521"/>
      <c r="U218" s="521"/>
      <c r="V218" s="521"/>
      <c r="W218" s="521"/>
      <c r="X218" s="521"/>
      <c r="Y218" s="521"/>
      <c r="Z218" s="521"/>
      <c r="AA218" s="521"/>
      <c r="AB218" s="178"/>
      <c r="AC218" s="178"/>
      <c r="AD218" s="522"/>
      <c r="AE218" s="152"/>
      <c r="AF218" s="149" t="s">
        <v>688</v>
      </c>
      <c r="AG218" s="188"/>
    </row>
    <row r="219" spans="1:33" ht="16.5" x14ac:dyDescent="0.3">
      <c r="A219" s="30"/>
      <c r="B219" s="13"/>
      <c r="C219" s="12"/>
      <c r="D219" s="512"/>
      <c r="E219" s="171">
        <v>11</v>
      </c>
      <c r="F219" s="1291" t="s">
        <v>694</v>
      </c>
      <c r="G219" s="1292"/>
      <c r="H219" s="1292"/>
      <c r="I219" s="1292"/>
      <c r="J219" s="1292"/>
      <c r="K219" s="1293"/>
      <c r="L219" s="732"/>
      <c r="M219" s="9"/>
      <c r="N219" s="528"/>
      <c r="O219" s="529"/>
      <c r="P219" s="529"/>
      <c r="Q219" s="529"/>
      <c r="R219" s="528"/>
      <c r="S219" s="528"/>
      <c r="T219" s="528"/>
      <c r="U219" s="528"/>
      <c r="V219" s="528"/>
      <c r="W219" s="528"/>
      <c r="X219" s="528"/>
      <c r="Y219" s="528"/>
      <c r="Z219" s="528"/>
      <c r="AA219" s="528"/>
      <c r="AB219" s="528"/>
      <c r="AC219" s="528"/>
      <c r="AD219" s="529"/>
      <c r="AE219" s="152"/>
      <c r="AF219" s="175"/>
      <c r="AG219" s="188"/>
    </row>
    <row r="220" spans="1:33" ht="16.5" x14ac:dyDescent="0.25">
      <c r="A220" s="30"/>
      <c r="B220" s="40"/>
      <c r="C220" s="41"/>
      <c r="D220" s="42"/>
      <c r="E220" s="45"/>
      <c r="F220" s="42"/>
      <c r="G220" s="300" t="s">
        <v>14</v>
      </c>
      <c r="H220" s="301"/>
      <c r="I220" s="301"/>
      <c r="J220" s="301"/>
      <c r="K220" s="302"/>
      <c r="L220" s="302"/>
      <c r="M220" s="21"/>
      <c r="N220" s="523"/>
      <c r="O220" s="524"/>
      <c r="P220" s="524"/>
      <c r="Q220" s="524"/>
      <c r="R220" s="523"/>
      <c r="S220" s="523"/>
      <c r="T220" s="523"/>
      <c r="U220" s="523"/>
      <c r="V220" s="523"/>
      <c r="W220" s="523"/>
      <c r="X220" s="523"/>
      <c r="Y220" s="523"/>
      <c r="Z220" s="523"/>
      <c r="AA220" s="523"/>
      <c r="AB220" s="523"/>
      <c r="AC220" s="523"/>
      <c r="AD220" s="524"/>
      <c r="AE220" s="192"/>
      <c r="AF220" s="206"/>
      <c r="AG220" s="207"/>
    </row>
    <row r="221" spans="1:33" ht="16.5" x14ac:dyDescent="0.3">
      <c r="A221" s="30"/>
      <c r="B221" s="40"/>
      <c r="C221" s="41"/>
      <c r="D221" s="42"/>
      <c r="E221" s="45"/>
      <c r="F221" s="42"/>
      <c r="G221" s="121" t="s">
        <v>12</v>
      </c>
      <c r="H221" s="1301" t="s">
        <v>53</v>
      </c>
      <c r="I221" s="1302"/>
      <c r="J221" s="1302"/>
      <c r="K221" s="1303"/>
      <c r="L221" s="744"/>
      <c r="M221" s="548"/>
      <c r="N221" s="549"/>
      <c r="O221" s="550"/>
      <c r="P221" s="550"/>
      <c r="Q221" s="550"/>
      <c r="R221" s="549"/>
      <c r="S221" s="549"/>
      <c r="T221" s="549"/>
      <c r="U221" s="549"/>
      <c r="V221" s="549"/>
      <c r="W221" s="549"/>
      <c r="X221" s="549"/>
      <c r="Y221" s="549"/>
      <c r="Z221" s="549"/>
      <c r="AA221" s="549"/>
      <c r="AB221" s="549"/>
      <c r="AC221" s="549"/>
      <c r="AD221" s="550"/>
      <c r="AE221" s="152"/>
      <c r="AF221" s="175"/>
      <c r="AG221" s="188"/>
    </row>
    <row r="222" spans="1:33" ht="16.5" x14ac:dyDescent="0.25">
      <c r="A222" s="30"/>
      <c r="B222" s="40"/>
      <c r="C222" s="41"/>
      <c r="D222" s="42"/>
      <c r="E222" s="45"/>
      <c r="F222" s="42"/>
      <c r="G222" s="45"/>
      <c r="H222" s="47"/>
      <c r="I222" s="1053" t="s">
        <v>634</v>
      </c>
      <c r="J222" s="1054"/>
      <c r="K222" s="1055"/>
      <c r="L222" s="672"/>
      <c r="M222" s="109"/>
      <c r="N222" s="521"/>
      <c r="O222" s="522"/>
      <c r="P222" s="522"/>
      <c r="Q222" s="522"/>
      <c r="R222" s="521"/>
      <c r="S222" s="521"/>
      <c r="T222" s="521"/>
      <c r="U222" s="521"/>
      <c r="V222" s="521"/>
      <c r="W222" s="521"/>
      <c r="X222" s="521"/>
      <c r="Y222" s="521"/>
      <c r="Z222" s="521"/>
      <c r="AA222" s="521"/>
      <c r="AB222" s="521"/>
      <c r="AC222" s="521"/>
      <c r="AD222" s="522"/>
      <c r="AE222" s="152"/>
      <c r="AF222" s="175"/>
      <c r="AG222" s="188"/>
    </row>
    <row r="223" spans="1:33" ht="16.5" x14ac:dyDescent="0.3">
      <c r="A223" s="30"/>
      <c r="B223" s="40"/>
      <c r="C223" s="41"/>
      <c r="D223" s="42"/>
      <c r="E223" s="45"/>
      <c r="F223" s="42"/>
      <c r="G223" s="45"/>
      <c r="H223" s="47"/>
      <c r="I223" s="29">
        <v>1</v>
      </c>
      <c r="J223" s="1297"/>
      <c r="K223" s="1298"/>
      <c r="L223" s="746"/>
      <c r="M223" s="109"/>
      <c r="N223" s="521"/>
      <c r="O223" s="522"/>
      <c r="P223" s="522"/>
      <c r="Q223" s="522"/>
      <c r="R223" s="521"/>
      <c r="S223" s="521"/>
      <c r="T223" s="521"/>
      <c r="U223" s="521"/>
      <c r="V223" s="521"/>
      <c r="W223" s="521"/>
      <c r="X223" s="521"/>
      <c r="Y223" s="521"/>
      <c r="Z223" s="521"/>
      <c r="AA223" s="521"/>
      <c r="AB223" s="521"/>
      <c r="AC223" s="521"/>
      <c r="AD223" s="522"/>
      <c r="AE223" s="152"/>
      <c r="AF223" s="175"/>
      <c r="AG223" s="188"/>
    </row>
    <row r="224" spans="1:33" ht="16.5" x14ac:dyDescent="0.3">
      <c r="A224" s="30"/>
      <c r="B224" s="40"/>
      <c r="C224" s="41"/>
      <c r="D224" s="42"/>
      <c r="E224" s="45"/>
      <c r="F224" s="42"/>
      <c r="G224" s="45"/>
      <c r="H224" s="47"/>
      <c r="I224" s="29">
        <v>2</v>
      </c>
      <c r="J224" s="1297"/>
      <c r="K224" s="1298"/>
      <c r="L224" s="746"/>
      <c r="M224" s="109"/>
      <c r="N224" s="521"/>
      <c r="O224" s="522"/>
      <c r="P224" s="522"/>
      <c r="Q224" s="522"/>
      <c r="R224" s="521"/>
      <c r="S224" s="521"/>
      <c r="T224" s="521"/>
      <c r="U224" s="521"/>
      <c r="V224" s="521"/>
      <c r="W224" s="521"/>
      <c r="X224" s="521"/>
      <c r="Y224" s="521"/>
      <c r="Z224" s="521"/>
      <c r="AA224" s="521"/>
      <c r="AB224" s="521"/>
      <c r="AC224" s="521"/>
      <c r="AD224" s="522"/>
      <c r="AE224" s="152"/>
      <c r="AF224" s="175"/>
      <c r="AG224" s="188"/>
    </row>
    <row r="225" spans="1:33" ht="16.5" x14ac:dyDescent="0.3">
      <c r="A225" s="30"/>
      <c r="B225" s="40"/>
      <c r="C225" s="41"/>
      <c r="D225" s="42"/>
      <c r="E225" s="45"/>
      <c r="F225" s="42"/>
      <c r="G225" s="45"/>
      <c r="H225" s="47"/>
      <c r="I225" s="29">
        <v>3</v>
      </c>
      <c r="J225" s="1297"/>
      <c r="K225" s="1298"/>
      <c r="L225" s="746"/>
      <c r="M225" s="109"/>
      <c r="N225" s="521"/>
      <c r="O225" s="522"/>
      <c r="P225" s="522"/>
      <c r="Q225" s="522"/>
      <c r="R225" s="521"/>
      <c r="S225" s="521"/>
      <c r="T225" s="521"/>
      <c r="U225" s="521"/>
      <c r="V225" s="521"/>
      <c r="W225" s="521"/>
      <c r="X225" s="521"/>
      <c r="Y225" s="521"/>
      <c r="Z225" s="521"/>
      <c r="AA225" s="521"/>
      <c r="AB225" s="521"/>
      <c r="AC225" s="521"/>
      <c r="AD225" s="522"/>
      <c r="AE225" s="152"/>
      <c r="AF225" s="175"/>
      <c r="AG225" s="188"/>
    </row>
    <row r="226" spans="1:33" ht="16.5" x14ac:dyDescent="0.3">
      <c r="A226" s="30"/>
      <c r="B226" s="40"/>
      <c r="C226" s="41"/>
      <c r="D226" s="42"/>
      <c r="E226" s="45"/>
      <c r="F226" s="42"/>
      <c r="G226" s="154"/>
      <c r="H226" s="47"/>
      <c r="I226" s="29">
        <v>4</v>
      </c>
      <c r="J226" s="1297"/>
      <c r="K226" s="1298"/>
      <c r="L226" s="746"/>
      <c r="M226" s="109"/>
      <c r="N226" s="521"/>
      <c r="O226" s="522"/>
      <c r="P226" s="522"/>
      <c r="Q226" s="522"/>
      <c r="R226" s="521"/>
      <c r="S226" s="521"/>
      <c r="T226" s="521"/>
      <c r="U226" s="521"/>
      <c r="V226" s="521"/>
      <c r="W226" s="521"/>
      <c r="X226" s="521"/>
      <c r="Y226" s="521"/>
      <c r="Z226" s="521"/>
      <c r="AA226" s="521"/>
      <c r="AB226" s="521"/>
      <c r="AC226" s="521"/>
      <c r="AD226" s="522"/>
      <c r="AE226" s="152"/>
      <c r="AF226" s="175"/>
      <c r="AG226" s="188"/>
    </row>
    <row r="227" spans="1:33" ht="16.5" x14ac:dyDescent="0.3">
      <c r="A227" s="30"/>
      <c r="B227" s="40"/>
      <c r="C227" s="41"/>
      <c r="D227" s="42"/>
      <c r="E227" s="45"/>
      <c r="F227" s="42"/>
      <c r="G227" s="154"/>
      <c r="H227" s="47"/>
      <c r="I227" s="29">
        <v>5</v>
      </c>
      <c r="J227" s="1297"/>
      <c r="K227" s="1298"/>
      <c r="L227" s="746"/>
      <c r="M227" s="109"/>
      <c r="N227" s="521"/>
      <c r="O227" s="522"/>
      <c r="P227" s="522"/>
      <c r="Q227" s="522"/>
      <c r="R227" s="521"/>
      <c r="S227" s="521"/>
      <c r="T227" s="521"/>
      <c r="U227" s="521"/>
      <c r="V227" s="521"/>
      <c r="W227" s="521"/>
      <c r="X227" s="521"/>
      <c r="Y227" s="521"/>
      <c r="Z227" s="521"/>
      <c r="AA227" s="521"/>
      <c r="AB227" s="521"/>
      <c r="AC227" s="521"/>
      <c r="AD227" s="522"/>
      <c r="AE227" s="152"/>
      <c r="AF227" s="175"/>
      <c r="AG227" s="188"/>
    </row>
    <row r="228" spans="1:33" ht="16.5" x14ac:dyDescent="0.3">
      <c r="A228" s="30"/>
      <c r="B228" s="40"/>
      <c r="C228" s="41"/>
      <c r="D228" s="42"/>
      <c r="E228" s="45"/>
      <c r="F228" s="42"/>
      <c r="G228" s="154"/>
      <c r="H228" s="47"/>
      <c r="I228" s="29"/>
      <c r="J228" s="312"/>
      <c r="K228" s="313"/>
      <c r="L228" s="747"/>
      <c r="M228" s="109"/>
      <c r="N228" s="521"/>
      <c r="O228" s="522"/>
      <c r="P228" s="522"/>
      <c r="Q228" s="522"/>
      <c r="R228" s="521"/>
      <c r="S228" s="521"/>
      <c r="T228" s="521"/>
      <c r="U228" s="521"/>
      <c r="V228" s="521"/>
      <c r="W228" s="521"/>
      <c r="X228" s="521"/>
      <c r="Y228" s="521"/>
      <c r="Z228" s="521"/>
      <c r="AA228" s="521"/>
      <c r="AB228" s="521"/>
      <c r="AC228" s="521"/>
      <c r="AD228" s="522"/>
      <c r="AE228" s="192"/>
      <c r="AF228" s="206"/>
      <c r="AG228" s="207"/>
    </row>
    <row r="229" spans="1:33" ht="16.5" x14ac:dyDescent="0.3">
      <c r="A229" s="30"/>
      <c r="B229" s="40"/>
      <c r="C229" s="41"/>
      <c r="D229" s="42"/>
      <c r="E229" s="45"/>
      <c r="F229" s="42"/>
      <c r="G229" s="121" t="s">
        <v>16</v>
      </c>
      <c r="H229" s="1301" t="s">
        <v>682</v>
      </c>
      <c r="I229" s="1302"/>
      <c r="J229" s="1302"/>
      <c r="K229" s="1303"/>
      <c r="L229" s="744"/>
      <c r="M229" s="548"/>
      <c r="N229" s="549"/>
      <c r="O229" s="550"/>
      <c r="P229" s="550"/>
      <c r="Q229" s="550"/>
      <c r="R229" s="549"/>
      <c r="S229" s="549"/>
      <c r="T229" s="549"/>
      <c r="U229" s="549"/>
      <c r="V229" s="549"/>
      <c r="W229" s="549"/>
      <c r="X229" s="549"/>
      <c r="Y229" s="549"/>
      <c r="Z229" s="549"/>
      <c r="AA229" s="549"/>
      <c r="AB229" s="549"/>
      <c r="AC229" s="549"/>
      <c r="AD229" s="550"/>
      <c r="AE229" s="152"/>
      <c r="AF229" s="175"/>
      <c r="AG229" s="188"/>
    </row>
    <row r="230" spans="1:33" ht="16.5" x14ac:dyDescent="0.25">
      <c r="A230" s="30"/>
      <c r="B230" s="40"/>
      <c r="C230" s="41"/>
      <c r="D230" s="42"/>
      <c r="E230" s="45"/>
      <c r="F230" s="42"/>
      <c r="G230" s="45"/>
      <c r="H230" s="47"/>
      <c r="I230" s="1053" t="s">
        <v>634</v>
      </c>
      <c r="J230" s="1054"/>
      <c r="K230" s="1055"/>
      <c r="L230" s="672"/>
      <c r="M230" s="109"/>
      <c r="N230" s="521"/>
      <c r="O230" s="522"/>
      <c r="P230" s="522"/>
      <c r="Q230" s="522"/>
      <c r="R230" s="521"/>
      <c r="S230" s="521"/>
      <c r="T230" s="521"/>
      <c r="U230" s="521"/>
      <c r="V230" s="521"/>
      <c r="W230" s="521"/>
      <c r="X230" s="521"/>
      <c r="Y230" s="521"/>
      <c r="Z230" s="521"/>
      <c r="AA230" s="521"/>
      <c r="AB230" s="521"/>
      <c r="AC230" s="521"/>
      <c r="AD230" s="522"/>
      <c r="AE230" s="152"/>
      <c r="AF230" s="175"/>
      <c r="AG230" s="188"/>
    </row>
    <row r="231" spans="1:33" ht="16.5" x14ac:dyDescent="0.25">
      <c r="A231" s="30"/>
      <c r="B231" s="40"/>
      <c r="C231" s="41"/>
      <c r="D231" s="42"/>
      <c r="E231" s="45"/>
      <c r="F231" s="42"/>
      <c r="G231" s="45"/>
      <c r="H231" s="47"/>
      <c r="I231" s="86">
        <v>1</v>
      </c>
      <c r="J231" s="1299"/>
      <c r="K231" s="1300"/>
      <c r="L231" s="747"/>
      <c r="M231" s="109"/>
      <c r="N231" s="521"/>
      <c r="O231" s="522"/>
      <c r="P231" s="522"/>
      <c r="Q231" s="522"/>
      <c r="R231" s="521"/>
      <c r="S231" s="521"/>
      <c r="T231" s="521"/>
      <c r="U231" s="521"/>
      <c r="V231" s="521"/>
      <c r="W231" s="521"/>
      <c r="X231" s="521"/>
      <c r="Y231" s="521"/>
      <c r="Z231" s="521"/>
      <c r="AA231" s="521"/>
      <c r="AB231" s="521"/>
      <c r="AC231" s="521"/>
      <c r="AD231" s="522"/>
      <c r="AE231" s="152"/>
      <c r="AF231" s="175"/>
      <c r="AG231" s="188"/>
    </row>
    <row r="232" spans="1:33" ht="16.5" x14ac:dyDescent="0.3">
      <c r="A232" s="30"/>
      <c r="B232" s="40"/>
      <c r="C232" s="41"/>
      <c r="D232" s="42"/>
      <c r="E232" s="45"/>
      <c r="F232" s="42"/>
      <c r="G232" s="154"/>
      <c r="H232" s="49"/>
      <c r="I232" s="36"/>
      <c r="J232" s="536"/>
      <c r="K232" s="559"/>
      <c r="L232" s="559"/>
      <c r="M232" s="109"/>
      <c r="N232" s="521"/>
      <c r="O232" s="522"/>
      <c r="P232" s="522"/>
      <c r="Q232" s="522"/>
      <c r="R232" s="521"/>
      <c r="S232" s="521"/>
      <c r="T232" s="521"/>
      <c r="U232" s="521"/>
      <c r="V232" s="521"/>
      <c r="W232" s="521"/>
      <c r="X232" s="521"/>
      <c r="Y232" s="521"/>
      <c r="Z232" s="521"/>
      <c r="AA232" s="521"/>
      <c r="AB232" s="521"/>
      <c r="AC232" s="521"/>
      <c r="AD232" s="522"/>
      <c r="AE232" s="152"/>
      <c r="AF232" s="175"/>
      <c r="AG232" s="188"/>
    </row>
    <row r="233" spans="1:33" ht="16.5" x14ac:dyDescent="0.3">
      <c r="A233" s="30"/>
      <c r="B233" s="40"/>
      <c r="C233" s="41"/>
      <c r="D233" s="42"/>
      <c r="E233" s="45"/>
      <c r="F233" s="42"/>
      <c r="G233" s="26" t="s">
        <v>17</v>
      </c>
      <c r="H233" s="1291" t="s">
        <v>683</v>
      </c>
      <c r="I233" s="1292"/>
      <c r="J233" s="1292"/>
      <c r="K233" s="1293"/>
      <c r="L233" s="732"/>
      <c r="M233" s="9"/>
      <c r="N233" s="528"/>
      <c r="O233" s="529"/>
      <c r="P233" s="529"/>
      <c r="Q233" s="529"/>
      <c r="R233" s="528"/>
      <c r="S233" s="528"/>
      <c r="T233" s="528"/>
      <c r="U233" s="528"/>
      <c r="V233" s="528"/>
      <c r="W233" s="528"/>
      <c r="X233" s="528"/>
      <c r="Y233" s="528"/>
      <c r="Z233" s="528"/>
      <c r="AA233" s="528"/>
      <c r="AB233" s="528"/>
      <c r="AC233" s="528"/>
      <c r="AD233" s="529"/>
      <c r="AE233" s="152"/>
      <c r="AF233" s="175"/>
      <c r="AG233" s="188"/>
    </row>
    <row r="234" spans="1:33" ht="16.5" x14ac:dyDescent="0.25">
      <c r="A234" s="30"/>
      <c r="B234" s="40"/>
      <c r="C234" s="41"/>
      <c r="D234" s="42"/>
      <c r="E234" s="45"/>
      <c r="F234" s="42"/>
      <c r="G234" s="45"/>
      <c r="H234" s="47"/>
      <c r="I234" s="1053" t="s">
        <v>634</v>
      </c>
      <c r="J234" s="1054"/>
      <c r="K234" s="1055"/>
      <c r="L234" s="745"/>
      <c r="M234" s="9"/>
      <c r="N234" s="528"/>
      <c r="O234" s="529"/>
      <c r="P234" s="529"/>
      <c r="Q234" s="529"/>
      <c r="R234" s="528"/>
      <c r="S234" s="528"/>
      <c r="T234" s="528"/>
      <c r="U234" s="528"/>
      <c r="V234" s="528"/>
      <c r="W234" s="528"/>
      <c r="X234" s="528"/>
      <c r="Y234" s="528"/>
      <c r="Z234" s="528"/>
      <c r="AA234" s="528"/>
      <c r="AB234" s="528"/>
      <c r="AC234" s="528"/>
      <c r="AD234" s="529"/>
      <c r="AE234" s="152"/>
      <c r="AF234" s="175"/>
      <c r="AG234" s="188"/>
    </row>
    <row r="235" spans="1:33" ht="16.5" x14ac:dyDescent="0.25">
      <c r="A235" s="30"/>
      <c r="B235" s="40"/>
      <c r="C235" s="41"/>
      <c r="D235" s="42"/>
      <c r="E235" s="45"/>
      <c r="F235" s="42"/>
      <c r="G235" s="45"/>
      <c r="H235" s="47"/>
      <c r="I235" s="86">
        <v>1</v>
      </c>
      <c r="J235" s="1299"/>
      <c r="K235" s="1300"/>
      <c r="L235" s="835"/>
      <c r="M235" s="9"/>
      <c r="N235" s="528"/>
      <c r="O235" s="529"/>
      <c r="P235" s="529"/>
      <c r="Q235" s="529"/>
      <c r="R235" s="528"/>
      <c r="S235" s="528"/>
      <c r="T235" s="528"/>
      <c r="U235" s="528"/>
      <c r="V235" s="528"/>
      <c r="W235" s="528"/>
      <c r="X235" s="528"/>
      <c r="Y235" s="528"/>
      <c r="Z235" s="528"/>
      <c r="AA235" s="528"/>
      <c r="AB235" s="528"/>
      <c r="AC235" s="528"/>
      <c r="AD235" s="529"/>
      <c r="AE235" s="152"/>
      <c r="AF235" s="175"/>
      <c r="AG235" s="188"/>
    </row>
    <row r="236" spans="1:33" ht="16.5" x14ac:dyDescent="0.3">
      <c r="A236" s="30"/>
      <c r="B236" s="40"/>
      <c r="C236" s="41"/>
      <c r="D236" s="42"/>
      <c r="E236" s="45"/>
      <c r="F236" s="42"/>
      <c r="G236" s="154"/>
      <c r="H236" s="47"/>
      <c r="I236" s="29"/>
      <c r="J236" s="312"/>
      <c r="K236" s="313"/>
      <c r="L236" s="835"/>
      <c r="M236" s="9"/>
      <c r="N236" s="528"/>
      <c r="O236" s="529"/>
      <c r="P236" s="529"/>
      <c r="Q236" s="529"/>
      <c r="R236" s="528"/>
      <c r="S236" s="528"/>
      <c r="T236" s="528"/>
      <c r="U236" s="528"/>
      <c r="V236" s="528"/>
      <c r="W236" s="528"/>
      <c r="X236" s="528"/>
      <c r="Y236" s="528"/>
      <c r="Z236" s="528"/>
      <c r="AA236" s="528"/>
      <c r="AB236" s="528"/>
      <c r="AC236" s="528"/>
      <c r="AD236" s="529"/>
      <c r="AE236" s="152"/>
      <c r="AF236" s="175"/>
      <c r="AG236" s="188"/>
    </row>
    <row r="237" spans="1:33" ht="16.5" x14ac:dyDescent="0.3">
      <c r="A237" s="30"/>
      <c r="B237" s="40"/>
      <c r="C237" s="41"/>
      <c r="D237" s="42"/>
      <c r="E237" s="518" t="s">
        <v>13</v>
      </c>
      <c r="F237" s="298"/>
      <c r="G237" s="298"/>
      <c r="H237" s="298"/>
      <c r="I237" s="298"/>
      <c r="J237" s="298"/>
      <c r="K237" s="519"/>
      <c r="L237" s="527"/>
      <c r="M237" s="9"/>
      <c r="N237" s="528"/>
      <c r="O237" s="522"/>
      <c r="P237" s="522"/>
      <c r="Q237" s="522"/>
      <c r="R237" s="521"/>
      <c r="S237" s="521"/>
      <c r="T237" s="521"/>
      <c r="U237" s="521"/>
      <c r="V237" s="521"/>
      <c r="W237" s="521"/>
      <c r="X237" s="521"/>
      <c r="Y237" s="521"/>
      <c r="Z237" s="521"/>
      <c r="AA237" s="521"/>
      <c r="AB237" s="521"/>
      <c r="AC237" s="521"/>
      <c r="AD237" s="522"/>
      <c r="AE237" s="152"/>
      <c r="AF237" s="175"/>
      <c r="AG237" s="188"/>
    </row>
    <row r="238" spans="1:33" ht="16.5" x14ac:dyDescent="0.3">
      <c r="A238" s="30"/>
      <c r="B238" s="40"/>
      <c r="C238" s="41"/>
      <c r="D238" s="42"/>
      <c r="E238" s="20">
        <v>12</v>
      </c>
      <c r="F238" s="1265" t="s">
        <v>696</v>
      </c>
      <c r="G238" s="1266"/>
      <c r="H238" s="1266"/>
      <c r="I238" s="1266"/>
      <c r="J238" s="1266"/>
      <c r="K238" s="1267"/>
      <c r="L238" s="732"/>
      <c r="M238" s="9"/>
      <c r="N238" s="528"/>
      <c r="O238" s="529"/>
      <c r="P238" s="529"/>
      <c r="Q238" s="529"/>
      <c r="R238" s="528"/>
      <c r="S238" s="528"/>
      <c r="T238" s="528"/>
      <c r="U238" s="528"/>
      <c r="V238" s="528"/>
      <c r="W238" s="528"/>
      <c r="X238" s="528"/>
      <c r="Y238" s="528"/>
      <c r="Z238" s="528"/>
      <c r="AA238" s="528"/>
      <c r="AB238" s="528"/>
      <c r="AC238" s="528"/>
      <c r="AD238" s="529"/>
      <c r="AE238" s="152"/>
      <c r="AF238" s="175"/>
      <c r="AG238" s="188"/>
    </row>
    <row r="239" spans="1:33" ht="16.5" x14ac:dyDescent="0.25">
      <c r="A239" s="30"/>
      <c r="B239" s="40"/>
      <c r="C239" s="41"/>
      <c r="D239" s="42"/>
      <c r="E239" s="45"/>
      <c r="F239" s="42"/>
      <c r="G239" s="551" t="s">
        <v>14</v>
      </c>
      <c r="H239" s="552"/>
      <c r="I239" s="552"/>
      <c r="J239" s="552"/>
      <c r="K239" s="553"/>
      <c r="L239" s="553"/>
      <c r="M239" s="108"/>
      <c r="N239" s="554"/>
      <c r="O239" s="544"/>
      <c r="P239" s="544"/>
      <c r="Q239" s="544"/>
      <c r="R239" s="545"/>
      <c r="S239" s="545"/>
      <c r="T239" s="545"/>
      <c r="U239" s="545"/>
      <c r="V239" s="545"/>
      <c r="W239" s="545"/>
      <c r="X239" s="545"/>
      <c r="Y239" s="545"/>
      <c r="Z239" s="545"/>
      <c r="AA239" s="545"/>
      <c r="AB239" s="545"/>
      <c r="AC239" s="545"/>
      <c r="AD239" s="544"/>
      <c r="AE239" s="192"/>
      <c r="AF239" s="206"/>
      <c r="AG239" s="207"/>
    </row>
    <row r="240" spans="1:33" ht="16.5" x14ac:dyDescent="0.3">
      <c r="A240" s="30"/>
      <c r="B240" s="40"/>
      <c r="C240" s="41"/>
      <c r="D240" s="42"/>
      <c r="E240" s="45"/>
      <c r="F240" s="42"/>
      <c r="G240" s="121" t="s">
        <v>12</v>
      </c>
      <c r="H240" s="1301" t="s">
        <v>53</v>
      </c>
      <c r="I240" s="1302"/>
      <c r="J240" s="1302"/>
      <c r="K240" s="1303"/>
      <c r="L240" s="744"/>
      <c r="M240" s="548"/>
      <c r="N240" s="549"/>
      <c r="O240" s="550"/>
      <c r="P240" s="550"/>
      <c r="Q240" s="550"/>
      <c r="R240" s="549"/>
      <c r="S240" s="549"/>
      <c r="T240" s="549"/>
      <c r="U240" s="549"/>
      <c r="V240" s="549"/>
      <c r="W240" s="549"/>
      <c r="X240" s="549"/>
      <c r="Y240" s="549"/>
      <c r="Z240" s="549"/>
      <c r="AA240" s="549"/>
      <c r="AB240" s="549"/>
      <c r="AC240" s="549"/>
      <c r="AD240" s="550"/>
      <c r="AE240" s="152"/>
      <c r="AF240" s="175"/>
      <c r="AG240" s="188"/>
    </row>
    <row r="241" spans="1:33" ht="16.5" x14ac:dyDescent="0.25">
      <c r="A241" s="30"/>
      <c r="B241" s="40"/>
      <c r="C241" s="41"/>
      <c r="D241" s="42"/>
      <c r="E241" s="45"/>
      <c r="F241" s="42"/>
      <c r="G241" s="45"/>
      <c r="H241" s="47"/>
      <c r="I241" s="1053" t="s">
        <v>634</v>
      </c>
      <c r="J241" s="1054"/>
      <c r="K241" s="1055"/>
      <c r="L241" s="672"/>
      <c r="M241" s="109"/>
      <c r="N241" s="521"/>
      <c r="O241" s="522"/>
      <c r="P241" s="522"/>
      <c r="Q241" s="522"/>
      <c r="R241" s="521"/>
      <c r="S241" s="521"/>
      <c r="T241" s="521"/>
      <c r="U241" s="521"/>
      <c r="V241" s="521"/>
      <c r="W241" s="521"/>
      <c r="X241" s="521"/>
      <c r="Y241" s="521"/>
      <c r="Z241" s="521"/>
      <c r="AA241" s="521"/>
      <c r="AB241" s="521"/>
      <c r="AC241" s="521"/>
      <c r="AD241" s="522"/>
      <c r="AE241" s="152"/>
      <c r="AF241" s="175"/>
      <c r="AG241" s="188"/>
    </row>
    <row r="242" spans="1:33" ht="16.5" x14ac:dyDescent="0.3">
      <c r="A242" s="30"/>
      <c r="B242" s="40"/>
      <c r="C242" s="41"/>
      <c r="D242" s="42"/>
      <c r="E242" s="45"/>
      <c r="F242" s="42"/>
      <c r="G242" s="45"/>
      <c r="H242" s="47"/>
      <c r="I242" s="29">
        <v>1</v>
      </c>
      <c r="J242" s="1297"/>
      <c r="K242" s="1298"/>
      <c r="L242" s="746"/>
      <c r="M242" s="109"/>
      <c r="N242" s="521"/>
      <c r="O242" s="522"/>
      <c r="P242" s="522"/>
      <c r="Q242" s="522"/>
      <c r="R242" s="521"/>
      <c r="S242" s="521"/>
      <c r="T242" s="521"/>
      <c r="U242" s="521"/>
      <c r="V242" s="521"/>
      <c r="W242" s="521"/>
      <c r="X242" s="521"/>
      <c r="Y242" s="521"/>
      <c r="Z242" s="521"/>
      <c r="AA242" s="521"/>
      <c r="AB242" s="521"/>
      <c r="AC242" s="521"/>
      <c r="AD242" s="522"/>
      <c r="AE242" s="152"/>
      <c r="AF242" s="175"/>
      <c r="AG242" s="188"/>
    </row>
    <row r="243" spans="1:33" ht="16.5" x14ac:dyDescent="0.3">
      <c r="A243" s="30"/>
      <c r="B243" s="40"/>
      <c r="C243" s="41"/>
      <c r="D243" s="42"/>
      <c r="E243" s="45"/>
      <c r="F243" s="42"/>
      <c r="G243" s="45"/>
      <c r="H243" s="47"/>
      <c r="I243" s="29">
        <v>2</v>
      </c>
      <c r="J243" s="1297"/>
      <c r="K243" s="1298"/>
      <c r="L243" s="746"/>
      <c r="M243" s="109"/>
      <c r="N243" s="521"/>
      <c r="O243" s="522"/>
      <c r="P243" s="522"/>
      <c r="Q243" s="522"/>
      <c r="R243" s="521"/>
      <c r="S243" s="521"/>
      <c r="T243" s="521"/>
      <c r="U243" s="521"/>
      <c r="V243" s="521"/>
      <c r="W243" s="521"/>
      <c r="X243" s="521"/>
      <c r="Y243" s="521"/>
      <c r="Z243" s="521"/>
      <c r="AA243" s="521"/>
      <c r="AB243" s="521"/>
      <c r="AC243" s="521"/>
      <c r="AD243" s="522"/>
      <c r="AE243" s="152"/>
      <c r="AF243" s="175"/>
      <c r="AG243" s="188"/>
    </row>
    <row r="244" spans="1:33" ht="16.5" x14ac:dyDescent="0.3">
      <c r="A244" s="30"/>
      <c r="B244" s="40"/>
      <c r="C244" s="41"/>
      <c r="D244" s="42"/>
      <c r="E244" s="45"/>
      <c r="F244" s="42"/>
      <c r="G244" s="45"/>
      <c r="H244" s="47"/>
      <c r="I244" s="29">
        <v>3</v>
      </c>
      <c r="J244" s="1297"/>
      <c r="K244" s="1298"/>
      <c r="L244" s="746"/>
      <c r="M244" s="109"/>
      <c r="N244" s="521"/>
      <c r="O244" s="522"/>
      <c r="P244" s="522"/>
      <c r="Q244" s="522"/>
      <c r="R244" s="521"/>
      <c r="S244" s="521"/>
      <c r="T244" s="521"/>
      <c r="U244" s="521"/>
      <c r="V244" s="521"/>
      <c r="W244" s="521"/>
      <c r="X244" s="521"/>
      <c r="Y244" s="521"/>
      <c r="Z244" s="521"/>
      <c r="AA244" s="521"/>
      <c r="AB244" s="521"/>
      <c r="AC244" s="521"/>
      <c r="AD244" s="522"/>
      <c r="AE244" s="152"/>
      <c r="AF244" s="175"/>
      <c r="AG244" s="188"/>
    </row>
    <row r="245" spans="1:33" ht="16.5" x14ac:dyDescent="0.3">
      <c r="A245" s="30"/>
      <c r="B245" s="40"/>
      <c r="C245" s="41"/>
      <c r="D245" s="42"/>
      <c r="E245" s="45"/>
      <c r="F245" s="42"/>
      <c r="G245" s="154"/>
      <c r="H245" s="47"/>
      <c r="I245" s="29">
        <v>4</v>
      </c>
      <c r="J245" s="1297"/>
      <c r="K245" s="1298"/>
      <c r="L245" s="746"/>
      <c r="M245" s="109"/>
      <c r="N245" s="521"/>
      <c r="O245" s="522"/>
      <c r="P245" s="522"/>
      <c r="Q245" s="522"/>
      <c r="R245" s="521"/>
      <c r="S245" s="521"/>
      <c r="T245" s="521"/>
      <c r="U245" s="521"/>
      <c r="V245" s="521"/>
      <c r="W245" s="521"/>
      <c r="X245" s="521"/>
      <c r="Y245" s="521"/>
      <c r="Z245" s="521"/>
      <c r="AA245" s="521"/>
      <c r="AB245" s="521"/>
      <c r="AC245" s="521"/>
      <c r="AD245" s="522"/>
      <c r="AE245" s="152"/>
      <c r="AF245" s="175"/>
      <c r="AG245" s="188"/>
    </row>
    <row r="246" spans="1:33" ht="16.5" x14ac:dyDescent="0.3">
      <c r="A246" s="30"/>
      <c r="B246" s="40"/>
      <c r="C246" s="41"/>
      <c r="D246" s="42"/>
      <c r="E246" s="45"/>
      <c r="F246" s="42"/>
      <c r="G246" s="154"/>
      <c r="H246" s="47"/>
      <c r="I246" s="29">
        <v>5</v>
      </c>
      <c r="J246" s="1297"/>
      <c r="K246" s="1298"/>
      <c r="L246" s="746"/>
      <c r="M246" s="109"/>
      <c r="N246" s="521"/>
      <c r="O246" s="522"/>
      <c r="P246" s="522"/>
      <c r="Q246" s="522"/>
      <c r="R246" s="521"/>
      <c r="S246" s="521"/>
      <c r="T246" s="521"/>
      <c r="U246" s="521"/>
      <c r="V246" s="521"/>
      <c r="W246" s="521"/>
      <c r="X246" s="521"/>
      <c r="Y246" s="521"/>
      <c r="Z246" s="521"/>
      <c r="AA246" s="521"/>
      <c r="AB246" s="521"/>
      <c r="AC246" s="521"/>
      <c r="AD246" s="522"/>
      <c r="AE246" s="152"/>
      <c r="AF246" s="175"/>
      <c r="AG246" s="188"/>
    </row>
    <row r="247" spans="1:33" ht="16.5" x14ac:dyDescent="0.3">
      <c r="A247" s="30"/>
      <c r="B247" s="40"/>
      <c r="C247" s="41"/>
      <c r="D247" s="42"/>
      <c r="E247" s="45"/>
      <c r="F247" s="42"/>
      <c r="G247" s="154"/>
      <c r="H247" s="47"/>
      <c r="I247" s="29"/>
      <c r="J247" s="312"/>
      <c r="K247" s="313"/>
      <c r="L247" s="747"/>
      <c r="M247" s="109"/>
      <c r="N247" s="521"/>
      <c r="O247" s="522"/>
      <c r="P247" s="522"/>
      <c r="Q247" s="522"/>
      <c r="R247" s="521"/>
      <c r="S247" s="521"/>
      <c r="T247" s="521"/>
      <c r="U247" s="521"/>
      <c r="V247" s="521"/>
      <c r="W247" s="521"/>
      <c r="X247" s="521"/>
      <c r="Y247" s="521"/>
      <c r="Z247" s="521"/>
      <c r="AA247" s="521"/>
      <c r="AB247" s="521"/>
      <c r="AC247" s="521"/>
      <c r="AD247" s="522"/>
      <c r="AE247" s="152"/>
      <c r="AF247" s="175"/>
      <c r="AG247" s="188"/>
    </row>
    <row r="248" spans="1:33" ht="16.5" x14ac:dyDescent="0.3">
      <c r="A248" s="30"/>
      <c r="B248" s="40"/>
      <c r="C248" s="41"/>
      <c r="D248" s="42"/>
      <c r="E248" s="45"/>
      <c r="F248" s="42"/>
      <c r="G248" s="121" t="s">
        <v>16</v>
      </c>
      <c r="H248" s="1301" t="s">
        <v>682</v>
      </c>
      <c r="I248" s="1302"/>
      <c r="J248" s="1302"/>
      <c r="K248" s="1303"/>
      <c r="L248" s="744"/>
      <c r="M248" s="548"/>
      <c r="N248" s="549"/>
      <c r="O248" s="550"/>
      <c r="P248" s="550"/>
      <c r="Q248" s="550"/>
      <c r="R248" s="549"/>
      <c r="S248" s="549"/>
      <c r="T248" s="549"/>
      <c r="U248" s="549"/>
      <c r="V248" s="549"/>
      <c r="W248" s="549"/>
      <c r="X248" s="549"/>
      <c r="Y248" s="549"/>
      <c r="Z248" s="549"/>
      <c r="AA248" s="549"/>
      <c r="AB248" s="549"/>
      <c r="AC248" s="549"/>
      <c r="AD248" s="550"/>
      <c r="AE248" s="152"/>
      <c r="AF248" s="175"/>
      <c r="AG248" s="188"/>
    </row>
    <row r="249" spans="1:33" ht="16.5" x14ac:dyDescent="0.25">
      <c r="A249" s="30"/>
      <c r="B249" s="40"/>
      <c r="C249" s="41"/>
      <c r="D249" s="42"/>
      <c r="E249" s="45"/>
      <c r="F249" s="42"/>
      <c r="G249" s="45"/>
      <c r="H249" s="47"/>
      <c r="I249" s="1053" t="s">
        <v>634</v>
      </c>
      <c r="J249" s="1054"/>
      <c r="K249" s="1055"/>
      <c r="L249" s="672"/>
      <c r="M249" s="109"/>
      <c r="N249" s="521"/>
      <c r="O249" s="522"/>
      <c r="P249" s="522"/>
      <c r="Q249" s="522"/>
      <c r="R249" s="521"/>
      <c r="S249" s="521"/>
      <c r="T249" s="521"/>
      <c r="U249" s="521"/>
      <c r="V249" s="521"/>
      <c r="W249" s="521"/>
      <c r="X249" s="521"/>
      <c r="Y249" s="521"/>
      <c r="Z249" s="521"/>
      <c r="AA249" s="521"/>
      <c r="AB249" s="521"/>
      <c r="AC249" s="521"/>
      <c r="AD249" s="522"/>
      <c r="AE249" s="152"/>
      <c r="AF249" s="175"/>
      <c r="AG249" s="188"/>
    </row>
    <row r="250" spans="1:33" ht="16.5" x14ac:dyDescent="0.25">
      <c r="A250" s="30"/>
      <c r="B250" s="40"/>
      <c r="C250" s="41"/>
      <c r="D250" s="42"/>
      <c r="E250" s="45"/>
      <c r="F250" s="42"/>
      <c r="G250" s="45"/>
      <c r="H250" s="47"/>
      <c r="I250" s="86">
        <v>1</v>
      </c>
      <c r="J250" s="1299"/>
      <c r="K250" s="1300"/>
      <c r="L250" s="747"/>
      <c r="M250" s="109"/>
      <c r="N250" s="521"/>
      <c r="O250" s="522"/>
      <c r="P250" s="522"/>
      <c r="Q250" s="522"/>
      <c r="R250" s="521"/>
      <c r="S250" s="521"/>
      <c r="T250" s="521"/>
      <c r="U250" s="521"/>
      <c r="V250" s="521"/>
      <c r="W250" s="521"/>
      <c r="X250" s="521"/>
      <c r="Y250" s="521"/>
      <c r="Z250" s="521"/>
      <c r="AA250" s="521"/>
      <c r="AB250" s="521"/>
      <c r="AC250" s="521"/>
      <c r="AD250" s="522"/>
      <c r="AE250" s="152"/>
      <c r="AF250" s="175"/>
      <c r="AG250" s="188"/>
    </row>
    <row r="251" spans="1:33" ht="16.5" x14ac:dyDescent="0.3">
      <c r="A251" s="30"/>
      <c r="B251" s="40"/>
      <c r="C251" s="41"/>
      <c r="D251" s="42"/>
      <c r="E251" s="45"/>
      <c r="F251" s="42"/>
      <c r="G251" s="154"/>
      <c r="H251" s="47"/>
      <c r="I251" s="29"/>
      <c r="J251" s="304"/>
      <c r="K251" s="305"/>
      <c r="L251" s="305"/>
      <c r="M251" s="109"/>
      <c r="N251" s="521"/>
      <c r="O251" s="522"/>
      <c r="P251" s="522"/>
      <c r="Q251" s="522"/>
      <c r="R251" s="521"/>
      <c r="S251" s="521"/>
      <c r="T251" s="521"/>
      <c r="U251" s="521"/>
      <c r="V251" s="521"/>
      <c r="W251" s="521"/>
      <c r="X251" s="521"/>
      <c r="Y251" s="521"/>
      <c r="Z251" s="521"/>
      <c r="AA251" s="521"/>
      <c r="AB251" s="521"/>
      <c r="AC251" s="521"/>
      <c r="AD251" s="522"/>
      <c r="AE251" s="152"/>
      <c r="AF251" s="175"/>
      <c r="AG251" s="188"/>
    </row>
    <row r="252" spans="1:33" ht="16.5" x14ac:dyDescent="0.3">
      <c r="A252" s="30"/>
      <c r="B252" s="40"/>
      <c r="C252" s="41"/>
      <c r="D252" s="42"/>
      <c r="E252" s="45"/>
      <c r="F252" s="42"/>
      <c r="G252" s="26" t="s">
        <v>17</v>
      </c>
      <c r="H252" s="1291" t="s">
        <v>683</v>
      </c>
      <c r="I252" s="1292"/>
      <c r="J252" s="1292"/>
      <c r="K252" s="1293"/>
      <c r="L252" s="732"/>
      <c r="M252" s="9"/>
      <c r="N252" s="528"/>
      <c r="O252" s="529"/>
      <c r="P252" s="529"/>
      <c r="Q252" s="529"/>
      <c r="R252" s="528"/>
      <c r="S252" s="528"/>
      <c r="T252" s="528"/>
      <c r="U252" s="528"/>
      <c r="V252" s="528"/>
      <c r="W252" s="528"/>
      <c r="X252" s="528"/>
      <c r="Y252" s="528"/>
      <c r="Z252" s="528"/>
      <c r="AA252" s="528"/>
      <c r="AB252" s="528"/>
      <c r="AC252" s="528"/>
      <c r="AD252" s="529"/>
      <c r="AE252" s="152"/>
      <c r="AF252" s="175"/>
      <c r="AG252" s="188"/>
    </row>
    <row r="253" spans="1:33" ht="16.5" x14ac:dyDescent="0.25">
      <c r="A253" s="30"/>
      <c r="B253" s="40"/>
      <c r="C253" s="41"/>
      <c r="D253" s="42"/>
      <c r="E253" s="45"/>
      <c r="F253" s="42"/>
      <c r="G253" s="45"/>
      <c r="H253" s="47"/>
      <c r="I253" s="1053" t="s">
        <v>634</v>
      </c>
      <c r="J253" s="1054"/>
      <c r="K253" s="1055"/>
      <c r="L253" s="745"/>
      <c r="M253" s="9"/>
      <c r="N253" s="528"/>
      <c r="O253" s="529"/>
      <c r="P253" s="529"/>
      <c r="Q253" s="529"/>
      <c r="R253" s="528"/>
      <c r="S253" s="528"/>
      <c r="T253" s="528"/>
      <c r="U253" s="528"/>
      <c r="V253" s="528"/>
      <c r="W253" s="528"/>
      <c r="X253" s="528"/>
      <c r="Y253" s="528"/>
      <c r="Z253" s="528"/>
      <c r="AA253" s="528"/>
      <c r="AB253" s="528"/>
      <c r="AC253" s="528"/>
      <c r="AD253" s="529"/>
      <c r="AE253" s="152"/>
      <c r="AF253" s="175"/>
      <c r="AG253" s="188"/>
    </row>
    <row r="254" spans="1:33" ht="16.5" x14ac:dyDescent="0.25">
      <c r="A254" s="30"/>
      <c r="B254" s="40"/>
      <c r="C254" s="41"/>
      <c r="D254" s="42"/>
      <c r="E254" s="45"/>
      <c r="F254" s="42"/>
      <c r="G254" s="45"/>
      <c r="H254" s="47"/>
      <c r="I254" s="86">
        <v>1</v>
      </c>
      <c r="J254" s="1299"/>
      <c r="K254" s="1300"/>
      <c r="L254" s="835"/>
      <c r="M254" s="9"/>
      <c r="N254" s="528"/>
      <c r="O254" s="522"/>
      <c r="P254" s="522"/>
      <c r="Q254" s="522"/>
      <c r="R254" s="521"/>
      <c r="S254" s="521"/>
      <c r="T254" s="521"/>
      <c r="U254" s="521"/>
      <c r="V254" s="521"/>
      <c r="W254" s="521"/>
      <c r="X254" s="521"/>
      <c r="Y254" s="521"/>
      <c r="Z254" s="521"/>
      <c r="AA254" s="521"/>
      <c r="AB254" s="521"/>
      <c r="AC254" s="521"/>
      <c r="AD254" s="522"/>
      <c r="AE254" s="152"/>
      <c r="AF254" s="175"/>
      <c r="AG254" s="188"/>
    </row>
    <row r="255" spans="1:33" ht="16.5" x14ac:dyDescent="0.3">
      <c r="A255" s="30"/>
      <c r="B255" s="40"/>
      <c r="C255" s="41"/>
      <c r="D255" s="42"/>
      <c r="E255" s="45"/>
      <c r="F255" s="42"/>
      <c r="G255" s="154"/>
      <c r="H255" s="47"/>
      <c r="I255" s="29"/>
      <c r="J255" s="312"/>
      <c r="K255" s="313"/>
      <c r="L255" s="835"/>
      <c r="M255" s="9"/>
      <c r="N255" s="528"/>
      <c r="O255" s="529"/>
      <c r="P255" s="529"/>
      <c r="Q255" s="529"/>
      <c r="R255" s="528"/>
      <c r="S255" s="528"/>
      <c r="T255" s="528"/>
      <c r="U255" s="528"/>
      <c r="V255" s="528"/>
      <c r="W255" s="528"/>
      <c r="X255" s="528"/>
      <c r="Y255" s="528"/>
      <c r="Z255" s="528"/>
      <c r="AA255" s="528"/>
      <c r="AB255" s="528"/>
      <c r="AC255" s="528"/>
      <c r="AD255" s="529"/>
      <c r="AE255" s="152"/>
      <c r="AF255" s="175"/>
      <c r="AG255" s="188"/>
    </row>
    <row r="256" spans="1:33" ht="16.5" x14ac:dyDescent="0.3">
      <c r="A256" s="30"/>
      <c r="B256" s="40"/>
      <c r="C256" s="41"/>
      <c r="D256" s="42"/>
      <c r="E256" s="518" t="s">
        <v>13</v>
      </c>
      <c r="F256" s="298"/>
      <c r="G256" s="298"/>
      <c r="H256" s="298"/>
      <c r="I256" s="298"/>
      <c r="J256" s="298"/>
      <c r="K256" s="519"/>
      <c r="L256" s="527"/>
      <c r="M256" s="9"/>
      <c r="N256" s="528"/>
      <c r="O256" s="529"/>
      <c r="P256" s="529"/>
      <c r="Q256" s="529"/>
      <c r="R256" s="528"/>
      <c r="S256" s="528"/>
      <c r="T256" s="528"/>
      <c r="U256" s="528"/>
      <c r="V256" s="528"/>
      <c r="W256" s="528"/>
      <c r="X256" s="528"/>
      <c r="Y256" s="528"/>
      <c r="Z256" s="528"/>
      <c r="AA256" s="528"/>
      <c r="AB256" s="528"/>
      <c r="AC256" s="528"/>
      <c r="AD256" s="529"/>
      <c r="AE256" s="152"/>
      <c r="AF256" s="175"/>
      <c r="AG256" s="188"/>
    </row>
    <row r="257" spans="1:33" ht="16.5" x14ac:dyDescent="0.3">
      <c r="A257" s="30"/>
      <c r="B257" s="40"/>
      <c r="C257" s="41"/>
      <c r="D257" s="42"/>
      <c r="E257" s="20">
        <v>13</v>
      </c>
      <c r="F257" s="1265" t="s">
        <v>697</v>
      </c>
      <c r="G257" s="1266"/>
      <c r="H257" s="1266"/>
      <c r="I257" s="1266"/>
      <c r="J257" s="1266"/>
      <c r="K257" s="1267"/>
      <c r="L257" s="732"/>
      <c r="M257" s="9"/>
      <c r="N257" s="528"/>
      <c r="O257" s="529"/>
      <c r="P257" s="529"/>
      <c r="Q257" s="529"/>
      <c r="R257" s="528"/>
      <c r="S257" s="528"/>
      <c r="T257" s="528"/>
      <c r="U257" s="528"/>
      <c r="V257" s="528"/>
      <c r="W257" s="528"/>
      <c r="X257" s="528"/>
      <c r="Y257" s="528"/>
      <c r="Z257" s="528"/>
      <c r="AA257" s="528"/>
      <c r="AB257" s="528"/>
      <c r="AC257" s="528"/>
      <c r="AD257" s="529"/>
      <c r="AE257" s="152"/>
      <c r="AF257" s="175"/>
      <c r="AG257" s="188"/>
    </row>
    <row r="258" spans="1:33" ht="16.5" x14ac:dyDescent="0.25">
      <c r="A258" s="30"/>
      <c r="B258" s="40"/>
      <c r="C258" s="41"/>
      <c r="D258" s="42"/>
      <c r="E258" s="45"/>
      <c r="F258" s="42"/>
      <c r="G258" s="551" t="s">
        <v>14</v>
      </c>
      <c r="H258" s="552"/>
      <c r="I258" s="552"/>
      <c r="J258" s="552"/>
      <c r="K258" s="553"/>
      <c r="L258" s="553"/>
      <c r="M258" s="108"/>
      <c r="N258" s="554"/>
      <c r="O258" s="544"/>
      <c r="P258" s="544"/>
      <c r="Q258" s="544"/>
      <c r="R258" s="545"/>
      <c r="S258" s="545"/>
      <c r="T258" s="545"/>
      <c r="U258" s="545"/>
      <c r="V258" s="545"/>
      <c r="W258" s="545"/>
      <c r="X258" s="545"/>
      <c r="Y258" s="545"/>
      <c r="Z258" s="545"/>
      <c r="AA258" s="545"/>
      <c r="AB258" s="545"/>
      <c r="AC258" s="545"/>
      <c r="AD258" s="544"/>
      <c r="AE258" s="192"/>
      <c r="AF258" s="206"/>
      <c r="AG258" s="207"/>
    </row>
    <row r="259" spans="1:33" ht="16.5" x14ac:dyDescent="0.3">
      <c r="A259" s="30"/>
      <c r="B259" s="40"/>
      <c r="C259" s="41"/>
      <c r="D259" s="42"/>
      <c r="E259" s="45"/>
      <c r="F259" s="42"/>
      <c r="G259" s="121" t="s">
        <v>12</v>
      </c>
      <c r="H259" s="1301" t="s">
        <v>53</v>
      </c>
      <c r="I259" s="1302"/>
      <c r="J259" s="1302"/>
      <c r="K259" s="1303"/>
      <c r="L259" s="744"/>
      <c r="M259" s="548"/>
      <c r="N259" s="549"/>
      <c r="O259" s="550"/>
      <c r="P259" s="550"/>
      <c r="Q259" s="550"/>
      <c r="R259" s="549"/>
      <c r="S259" s="549"/>
      <c r="T259" s="549"/>
      <c r="U259" s="549"/>
      <c r="V259" s="549"/>
      <c r="W259" s="549"/>
      <c r="X259" s="549"/>
      <c r="Y259" s="549"/>
      <c r="Z259" s="549"/>
      <c r="AA259" s="549"/>
      <c r="AB259" s="549"/>
      <c r="AC259" s="549"/>
      <c r="AD259" s="550"/>
      <c r="AE259" s="152"/>
      <c r="AF259" s="175"/>
      <c r="AG259" s="188"/>
    </row>
    <row r="260" spans="1:33" ht="16.5" x14ac:dyDescent="0.25">
      <c r="A260" s="30"/>
      <c r="B260" s="40"/>
      <c r="C260" s="41"/>
      <c r="D260" s="42"/>
      <c r="E260" s="45"/>
      <c r="F260" s="42"/>
      <c r="G260" s="45"/>
      <c r="H260" s="47"/>
      <c r="I260" s="1053" t="s">
        <v>634</v>
      </c>
      <c r="J260" s="1054"/>
      <c r="K260" s="1055"/>
      <c r="L260" s="672"/>
      <c r="M260" s="109"/>
      <c r="N260" s="521"/>
      <c r="O260" s="522"/>
      <c r="P260" s="522"/>
      <c r="Q260" s="522"/>
      <c r="R260" s="521"/>
      <c r="S260" s="521"/>
      <c r="T260" s="521"/>
      <c r="U260" s="521"/>
      <c r="V260" s="521"/>
      <c r="W260" s="521"/>
      <c r="X260" s="521"/>
      <c r="Y260" s="521"/>
      <c r="Z260" s="521"/>
      <c r="AA260" s="521"/>
      <c r="AB260" s="521"/>
      <c r="AC260" s="521"/>
      <c r="AD260" s="522"/>
      <c r="AE260" s="152"/>
      <c r="AF260" s="175"/>
      <c r="AG260" s="188"/>
    </row>
    <row r="261" spans="1:33" ht="16.5" x14ac:dyDescent="0.3">
      <c r="A261" s="30"/>
      <c r="B261" s="40"/>
      <c r="C261" s="41"/>
      <c r="D261" s="42"/>
      <c r="E261" s="45"/>
      <c r="F261" s="42"/>
      <c r="G261" s="45"/>
      <c r="H261" s="47"/>
      <c r="I261" s="29">
        <v>1</v>
      </c>
      <c r="J261" s="1297"/>
      <c r="K261" s="1298"/>
      <c r="L261" s="746"/>
      <c r="M261" s="109"/>
      <c r="N261" s="521"/>
      <c r="O261" s="522"/>
      <c r="P261" s="522"/>
      <c r="Q261" s="522"/>
      <c r="R261" s="521"/>
      <c r="S261" s="521"/>
      <c r="T261" s="521"/>
      <c r="U261" s="521"/>
      <c r="V261" s="521"/>
      <c r="W261" s="521"/>
      <c r="X261" s="521"/>
      <c r="Y261" s="521"/>
      <c r="Z261" s="521"/>
      <c r="AA261" s="521"/>
      <c r="AB261" s="521"/>
      <c r="AC261" s="521"/>
      <c r="AD261" s="522"/>
      <c r="AE261" s="152"/>
      <c r="AF261" s="175"/>
      <c r="AG261" s="188"/>
    </row>
    <row r="262" spans="1:33" ht="16.5" x14ac:dyDescent="0.3">
      <c r="A262" s="30"/>
      <c r="B262" s="40"/>
      <c r="C262" s="41"/>
      <c r="D262" s="42"/>
      <c r="E262" s="45"/>
      <c r="F262" s="42"/>
      <c r="G262" s="45"/>
      <c r="H262" s="47"/>
      <c r="I262" s="29">
        <v>2</v>
      </c>
      <c r="J262" s="1297"/>
      <c r="K262" s="1298"/>
      <c r="L262" s="746"/>
      <c r="M262" s="109"/>
      <c r="N262" s="521"/>
      <c r="O262" s="522"/>
      <c r="P262" s="522"/>
      <c r="Q262" s="522"/>
      <c r="R262" s="521"/>
      <c r="S262" s="521"/>
      <c r="T262" s="521"/>
      <c r="U262" s="521"/>
      <c r="V262" s="521"/>
      <c r="W262" s="521"/>
      <c r="X262" s="521"/>
      <c r="Y262" s="521"/>
      <c r="Z262" s="521"/>
      <c r="AA262" s="521"/>
      <c r="AB262" s="521"/>
      <c r="AC262" s="521"/>
      <c r="AD262" s="522"/>
      <c r="AE262" s="152"/>
      <c r="AF262" s="175"/>
      <c r="AG262" s="188"/>
    </row>
    <row r="263" spans="1:33" ht="16.5" x14ac:dyDescent="0.3">
      <c r="A263" s="30"/>
      <c r="B263" s="40"/>
      <c r="C263" s="41"/>
      <c r="D263" s="42"/>
      <c r="E263" s="45"/>
      <c r="F263" s="42"/>
      <c r="G263" s="45"/>
      <c r="H263" s="47"/>
      <c r="I263" s="29">
        <v>3</v>
      </c>
      <c r="J263" s="1297"/>
      <c r="K263" s="1298"/>
      <c r="L263" s="746"/>
      <c r="M263" s="109"/>
      <c r="N263" s="521"/>
      <c r="O263" s="522"/>
      <c r="P263" s="522"/>
      <c r="Q263" s="522"/>
      <c r="R263" s="521"/>
      <c r="S263" s="521"/>
      <c r="T263" s="521"/>
      <c r="U263" s="521"/>
      <c r="V263" s="521"/>
      <c r="W263" s="521"/>
      <c r="X263" s="521"/>
      <c r="Y263" s="521"/>
      <c r="Z263" s="521"/>
      <c r="AA263" s="521"/>
      <c r="AB263" s="521"/>
      <c r="AC263" s="521"/>
      <c r="AD263" s="522"/>
      <c r="AE263" s="152"/>
      <c r="AF263" s="175"/>
      <c r="AG263" s="188"/>
    </row>
    <row r="264" spans="1:33" ht="16.5" x14ac:dyDescent="0.3">
      <c r="A264" s="30"/>
      <c r="B264" s="40"/>
      <c r="C264" s="41"/>
      <c r="D264" s="42"/>
      <c r="E264" s="45"/>
      <c r="F264" s="42"/>
      <c r="G264" s="154"/>
      <c r="H264" s="47"/>
      <c r="I264" s="29">
        <v>4</v>
      </c>
      <c r="J264" s="1297"/>
      <c r="K264" s="1298"/>
      <c r="L264" s="746"/>
      <c r="M264" s="109"/>
      <c r="N264" s="521"/>
      <c r="O264" s="522"/>
      <c r="P264" s="522"/>
      <c r="Q264" s="522"/>
      <c r="R264" s="521"/>
      <c r="S264" s="521"/>
      <c r="T264" s="521"/>
      <c r="U264" s="521"/>
      <c r="V264" s="521"/>
      <c r="W264" s="521"/>
      <c r="X264" s="521"/>
      <c r="Y264" s="521"/>
      <c r="Z264" s="521"/>
      <c r="AA264" s="521"/>
      <c r="AB264" s="521"/>
      <c r="AC264" s="521"/>
      <c r="AD264" s="522"/>
      <c r="AE264" s="152"/>
      <c r="AF264" s="175"/>
      <c r="AG264" s="188"/>
    </row>
    <row r="265" spans="1:33" ht="16.5" x14ac:dyDescent="0.3">
      <c r="A265" s="30"/>
      <c r="B265" s="40"/>
      <c r="C265" s="41"/>
      <c r="D265" s="42"/>
      <c r="E265" s="45"/>
      <c r="F265" s="42"/>
      <c r="G265" s="154"/>
      <c r="H265" s="47"/>
      <c r="I265" s="29">
        <v>5</v>
      </c>
      <c r="J265" s="1297"/>
      <c r="K265" s="1298"/>
      <c r="L265" s="746"/>
      <c r="M265" s="109"/>
      <c r="N265" s="521"/>
      <c r="O265" s="522"/>
      <c r="P265" s="522"/>
      <c r="Q265" s="522"/>
      <c r="R265" s="521"/>
      <c r="S265" s="521"/>
      <c r="T265" s="521"/>
      <c r="U265" s="521"/>
      <c r="V265" s="521"/>
      <c r="W265" s="521"/>
      <c r="X265" s="521"/>
      <c r="Y265" s="521"/>
      <c r="Z265" s="521"/>
      <c r="AA265" s="521"/>
      <c r="AB265" s="521"/>
      <c r="AC265" s="521"/>
      <c r="AD265" s="522"/>
      <c r="AE265" s="152"/>
      <c r="AF265" s="175"/>
      <c r="AG265" s="188"/>
    </row>
    <row r="266" spans="1:33" ht="16.5" x14ac:dyDescent="0.3">
      <c r="A266" s="30"/>
      <c r="B266" s="40"/>
      <c r="C266" s="41"/>
      <c r="D266" s="42"/>
      <c r="E266" s="45"/>
      <c r="F266" s="42"/>
      <c r="G266" s="154"/>
      <c r="H266" s="47"/>
      <c r="I266" s="29"/>
      <c r="J266" s="312"/>
      <c r="K266" s="313"/>
      <c r="L266" s="747"/>
      <c r="M266" s="109"/>
      <c r="N266" s="521"/>
      <c r="O266" s="522"/>
      <c r="P266" s="522"/>
      <c r="Q266" s="522"/>
      <c r="R266" s="521"/>
      <c r="S266" s="521"/>
      <c r="T266" s="521"/>
      <c r="U266" s="521"/>
      <c r="V266" s="521"/>
      <c r="W266" s="521"/>
      <c r="X266" s="521"/>
      <c r="Y266" s="521"/>
      <c r="Z266" s="521"/>
      <c r="AA266" s="521"/>
      <c r="AB266" s="521"/>
      <c r="AC266" s="521"/>
      <c r="AD266" s="522"/>
      <c r="AE266" s="152"/>
      <c r="AF266" s="175"/>
      <c r="AG266" s="188"/>
    </row>
    <row r="267" spans="1:33" ht="16.5" x14ac:dyDescent="0.3">
      <c r="A267" s="30"/>
      <c r="B267" s="40"/>
      <c r="C267" s="41"/>
      <c r="D267" s="42"/>
      <c r="E267" s="45"/>
      <c r="F267" s="42"/>
      <c r="G267" s="121" t="s">
        <v>16</v>
      </c>
      <c r="H267" s="1301" t="s">
        <v>682</v>
      </c>
      <c r="I267" s="1302"/>
      <c r="J267" s="1302"/>
      <c r="K267" s="1303"/>
      <c r="L267" s="744"/>
      <c r="M267" s="548"/>
      <c r="N267" s="549"/>
      <c r="O267" s="550"/>
      <c r="P267" s="550"/>
      <c r="Q267" s="550"/>
      <c r="R267" s="549"/>
      <c r="S267" s="549"/>
      <c r="T267" s="549"/>
      <c r="U267" s="549"/>
      <c r="V267" s="549"/>
      <c r="W267" s="549"/>
      <c r="X267" s="549"/>
      <c r="Y267" s="549"/>
      <c r="Z267" s="549"/>
      <c r="AA267" s="549"/>
      <c r="AB267" s="549"/>
      <c r="AC267" s="549"/>
      <c r="AD267" s="550"/>
      <c r="AE267" s="152"/>
      <c r="AF267" s="175"/>
      <c r="AG267" s="188"/>
    </row>
    <row r="268" spans="1:33" ht="16.5" x14ac:dyDescent="0.25">
      <c r="A268" s="30"/>
      <c r="B268" s="40"/>
      <c r="C268" s="41"/>
      <c r="D268" s="42"/>
      <c r="E268" s="45"/>
      <c r="F268" s="42"/>
      <c r="G268" s="45"/>
      <c r="H268" s="47"/>
      <c r="I268" s="1053" t="s">
        <v>634</v>
      </c>
      <c r="J268" s="1054"/>
      <c r="K268" s="1055"/>
      <c r="L268" s="672"/>
      <c r="M268" s="109"/>
      <c r="N268" s="521"/>
      <c r="O268" s="522"/>
      <c r="P268" s="522"/>
      <c r="Q268" s="522"/>
      <c r="R268" s="521"/>
      <c r="S268" s="521"/>
      <c r="T268" s="521"/>
      <c r="U268" s="521"/>
      <c r="V268" s="521"/>
      <c r="W268" s="521"/>
      <c r="X268" s="521"/>
      <c r="Y268" s="521"/>
      <c r="Z268" s="521"/>
      <c r="AA268" s="521"/>
      <c r="AB268" s="521"/>
      <c r="AC268" s="521"/>
      <c r="AD268" s="522"/>
      <c r="AE268" s="152"/>
      <c r="AF268" s="175"/>
      <c r="AG268" s="188"/>
    </row>
    <row r="269" spans="1:33" ht="16.5" x14ac:dyDescent="0.25">
      <c r="A269" s="30"/>
      <c r="B269" s="40"/>
      <c r="C269" s="41"/>
      <c r="D269" s="42"/>
      <c r="E269" s="45"/>
      <c r="F269" s="42"/>
      <c r="G269" s="45"/>
      <c r="H269" s="47"/>
      <c r="I269" s="86">
        <v>1</v>
      </c>
      <c r="J269" s="1299"/>
      <c r="K269" s="1300"/>
      <c r="L269" s="747"/>
      <c r="M269" s="109"/>
      <c r="N269" s="521"/>
      <c r="O269" s="522"/>
      <c r="P269" s="522"/>
      <c r="Q269" s="522"/>
      <c r="R269" s="521"/>
      <c r="S269" s="521"/>
      <c r="T269" s="521"/>
      <c r="U269" s="521"/>
      <c r="V269" s="521"/>
      <c r="W269" s="521"/>
      <c r="X269" s="521"/>
      <c r="Y269" s="521"/>
      <c r="Z269" s="521"/>
      <c r="AA269" s="521"/>
      <c r="AB269" s="521"/>
      <c r="AC269" s="521"/>
      <c r="AD269" s="522"/>
      <c r="AE269" s="152"/>
      <c r="AF269" s="175"/>
      <c r="AG269" s="188"/>
    </row>
    <row r="270" spans="1:33" ht="16.5" x14ac:dyDescent="0.3">
      <c r="A270" s="30"/>
      <c r="B270" s="40"/>
      <c r="C270" s="41"/>
      <c r="D270" s="42"/>
      <c r="E270" s="45"/>
      <c r="F270" s="42"/>
      <c r="G270" s="154"/>
      <c r="H270" s="47"/>
      <c r="I270" s="29"/>
      <c r="J270" s="304"/>
      <c r="K270" s="305"/>
      <c r="L270" s="305"/>
      <c r="M270" s="109"/>
      <c r="N270" s="521"/>
      <c r="O270" s="522"/>
      <c r="P270" s="522"/>
      <c r="Q270" s="522"/>
      <c r="R270" s="521"/>
      <c r="S270" s="521"/>
      <c r="T270" s="521"/>
      <c r="U270" s="521"/>
      <c r="V270" s="521"/>
      <c r="W270" s="521"/>
      <c r="X270" s="521"/>
      <c r="Y270" s="521"/>
      <c r="Z270" s="521"/>
      <c r="AA270" s="521"/>
      <c r="AB270" s="521"/>
      <c r="AC270" s="521"/>
      <c r="AD270" s="522"/>
      <c r="AE270" s="152"/>
      <c r="AF270" s="175"/>
      <c r="AG270" s="188"/>
    </row>
    <row r="271" spans="1:33" ht="16.5" x14ac:dyDescent="0.3">
      <c r="A271" s="30"/>
      <c r="B271" s="40"/>
      <c r="C271" s="41"/>
      <c r="D271" s="42"/>
      <c r="E271" s="45"/>
      <c r="F271" s="42"/>
      <c r="G271" s="121" t="s">
        <v>17</v>
      </c>
      <c r="H271" s="1301" t="s">
        <v>683</v>
      </c>
      <c r="I271" s="1302"/>
      <c r="J271" s="1302"/>
      <c r="K271" s="1303"/>
      <c r="L271" s="744"/>
      <c r="M271" s="548"/>
      <c r="N271" s="549"/>
      <c r="O271" s="550"/>
      <c r="P271" s="550"/>
      <c r="Q271" s="550"/>
      <c r="R271" s="549"/>
      <c r="S271" s="549"/>
      <c r="T271" s="549"/>
      <c r="U271" s="549"/>
      <c r="V271" s="549"/>
      <c r="W271" s="549"/>
      <c r="X271" s="549"/>
      <c r="Y271" s="549"/>
      <c r="Z271" s="549"/>
      <c r="AA271" s="549"/>
      <c r="AB271" s="549"/>
      <c r="AC271" s="549"/>
      <c r="AD271" s="550"/>
      <c r="AE271" s="152"/>
      <c r="AF271" s="175"/>
      <c r="AG271" s="188"/>
    </row>
    <row r="272" spans="1:33" ht="16.5" x14ac:dyDescent="0.25">
      <c r="A272" s="30"/>
      <c r="B272" s="40"/>
      <c r="C272" s="41"/>
      <c r="D272" s="42"/>
      <c r="E272" s="45"/>
      <c r="F272" s="42"/>
      <c r="G272" s="45"/>
      <c r="H272" s="47"/>
      <c r="I272" s="1053" t="s">
        <v>15</v>
      </c>
      <c r="J272" s="1054"/>
      <c r="K272" s="1055"/>
      <c r="L272" s="672"/>
      <c r="M272" s="109"/>
      <c r="N272" s="521"/>
      <c r="O272" s="522"/>
      <c r="P272" s="522"/>
      <c r="Q272" s="522"/>
      <c r="R272" s="521"/>
      <c r="S272" s="521"/>
      <c r="T272" s="521"/>
      <c r="U272" s="521"/>
      <c r="V272" s="521"/>
      <c r="W272" s="521"/>
      <c r="X272" s="521"/>
      <c r="Y272" s="521"/>
      <c r="Z272" s="521"/>
      <c r="AA272" s="521"/>
      <c r="AB272" s="521"/>
      <c r="AC272" s="521"/>
      <c r="AD272" s="522"/>
      <c r="AE272" s="152"/>
      <c r="AF272" s="175"/>
      <c r="AG272" s="188"/>
    </row>
    <row r="273" spans="1:33" ht="16.5" x14ac:dyDescent="0.25">
      <c r="A273" s="30"/>
      <c r="B273" s="40"/>
      <c r="C273" s="41"/>
      <c r="D273" s="42"/>
      <c r="E273" s="45"/>
      <c r="F273" s="42"/>
      <c r="G273" s="45"/>
      <c r="H273" s="47"/>
      <c r="I273" s="86">
        <v>1</v>
      </c>
      <c r="J273" s="1299"/>
      <c r="K273" s="1300"/>
      <c r="L273" s="747"/>
      <c r="M273" s="109"/>
      <c r="N273" s="521"/>
      <c r="O273" s="522"/>
      <c r="P273" s="522"/>
      <c r="Q273" s="522"/>
      <c r="R273" s="521"/>
      <c r="S273" s="521"/>
      <c r="T273" s="521"/>
      <c r="U273" s="521"/>
      <c r="V273" s="521"/>
      <c r="W273" s="521"/>
      <c r="X273" s="521"/>
      <c r="Y273" s="521"/>
      <c r="Z273" s="521"/>
      <c r="AA273" s="521"/>
      <c r="AB273" s="521"/>
      <c r="AC273" s="521"/>
      <c r="AD273" s="522"/>
      <c r="AE273" s="152"/>
      <c r="AF273" s="175"/>
      <c r="AG273" s="188"/>
    </row>
    <row r="274" spans="1:33" ht="16.5" x14ac:dyDescent="0.3">
      <c r="A274" s="30"/>
      <c r="B274" s="40"/>
      <c r="C274" s="41"/>
      <c r="D274" s="42"/>
      <c r="E274" s="45"/>
      <c r="F274" s="42"/>
      <c r="G274" s="154"/>
      <c r="H274" s="47"/>
      <c r="I274" s="29"/>
      <c r="J274" s="312"/>
      <c r="K274" s="313"/>
      <c r="L274" s="747"/>
      <c r="M274" s="109"/>
      <c r="N274" s="521"/>
      <c r="O274" s="522"/>
      <c r="P274" s="522"/>
      <c r="Q274" s="522"/>
      <c r="R274" s="521"/>
      <c r="S274" s="521"/>
      <c r="T274" s="521"/>
      <c r="U274" s="521"/>
      <c r="V274" s="521"/>
      <c r="W274" s="521"/>
      <c r="X274" s="521"/>
      <c r="Y274" s="521"/>
      <c r="Z274" s="521"/>
      <c r="AA274" s="521"/>
      <c r="AB274" s="521"/>
      <c r="AC274" s="521"/>
      <c r="AD274" s="522"/>
      <c r="AE274" s="152"/>
      <c r="AF274" s="175"/>
      <c r="AG274" s="188"/>
    </row>
    <row r="275" spans="1:33" ht="16.5" x14ac:dyDescent="0.3">
      <c r="A275" s="30"/>
      <c r="B275" s="40"/>
      <c r="C275" s="41"/>
      <c r="D275" s="42"/>
      <c r="E275" s="518" t="s">
        <v>13</v>
      </c>
      <c r="F275" s="298"/>
      <c r="G275" s="298"/>
      <c r="H275" s="298"/>
      <c r="I275" s="298"/>
      <c r="J275" s="298"/>
      <c r="K275" s="519"/>
      <c r="L275" s="667"/>
      <c r="M275" s="109"/>
      <c r="N275" s="521"/>
      <c r="O275" s="522"/>
      <c r="P275" s="522"/>
      <c r="Q275" s="522"/>
      <c r="R275" s="521"/>
      <c r="S275" s="521"/>
      <c r="T275" s="521"/>
      <c r="U275" s="521"/>
      <c r="V275" s="521"/>
      <c r="W275" s="521"/>
      <c r="X275" s="521"/>
      <c r="Y275" s="521"/>
      <c r="Z275" s="521"/>
      <c r="AA275" s="521"/>
      <c r="AB275" s="521"/>
      <c r="AC275" s="521"/>
      <c r="AD275" s="522"/>
      <c r="AE275" s="152"/>
      <c r="AF275" s="175"/>
      <c r="AG275" s="188"/>
    </row>
    <row r="276" spans="1:33" ht="16.5" x14ac:dyDescent="0.3">
      <c r="A276" s="30"/>
      <c r="B276" s="40"/>
      <c r="C276" s="41"/>
      <c r="D276" s="42"/>
      <c r="E276" s="20">
        <v>14</v>
      </c>
      <c r="F276" s="1265" t="s">
        <v>698</v>
      </c>
      <c r="G276" s="1266"/>
      <c r="H276" s="1266"/>
      <c r="I276" s="1266"/>
      <c r="J276" s="1266"/>
      <c r="K276" s="1267"/>
      <c r="L276" s="732"/>
      <c r="M276" s="9"/>
      <c r="N276" s="528"/>
      <c r="O276" s="529"/>
      <c r="P276" s="529"/>
      <c r="Q276" s="529"/>
      <c r="R276" s="528"/>
      <c r="S276" s="528"/>
      <c r="T276" s="528"/>
      <c r="U276" s="528"/>
      <c r="V276" s="528"/>
      <c r="W276" s="528"/>
      <c r="X276" s="528"/>
      <c r="Y276" s="528"/>
      <c r="Z276" s="528"/>
      <c r="AA276" s="528"/>
      <c r="AB276" s="528"/>
      <c r="AC276" s="528"/>
      <c r="AD276" s="529"/>
      <c r="AE276" s="152"/>
      <c r="AF276" s="175"/>
      <c r="AG276" s="188"/>
    </row>
    <row r="277" spans="1:33" ht="16.5" x14ac:dyDescent="0.25">
      <c r="A277" s="30"/>
      <c r="B277" s="40"/>
      <c r="C277" s="41"/>
      <c r="D277" s="42"/>
      <c r="E277" s="45"/>
      <c r="F277" s="42"/>
      <c r="G277" s="551" t="s">
        <v>14</v>
      </c>
      <c r="H277" s="552"/>
      <c r="I277" s="552"/>
      <c r="J277" s="552"/>
      <c r="K277" s="553"/>
      <c r="L277" s="553"/>
      <c r="M277" s="108"/>
      <c r="N277" s="554"/>
      <c r="O277" s="544"/>
      <c r="P277" s="544"/>
      <c r="Q277" s="544"/>
      <c r="R277" s="545"/>
      <c r="S277" s="545"/>
      <c r="T277" s="545"/>
      <c r="U277" s="545"/>
      <c r="V277" s="545"/>
      <c r="W277" s="545"/>
      <c r="X277" s="545"/>
      <c r="Y277" s="545"/>
      <c r="Z277" s="545"/>
      <c r="AA277" s="545"/>
      <c r="AB277" s="545"/>
      <c r="AC277" s="545"/>
      <c r="AD277" s="544"/>
      <c r="AE277" s="192"/>
      <c r="AF277" s="206"/>
      <c r="AG277" s="207"/>
    </row>
    <row r="278" spans="1:33" ht="16.5" x14ac:dyDescent="0.3">
      <c r="A278" s="30"/>
      <c r="B278" s="40"/>
      <c r="C278" s="41"/>
      <c r="D278" s="42"/>
      <c r="E278" s="45"/>
      <c r="F278" s="42"/>
      <c r="G278" s="121" t="s">
        <v>12</v>
      </c>
      <c r="H278" s="1301" t="s">
        <v>53</v>
      </c>
      <c r="I278" s="1302"/>
      <c r="J278" s="1302"/>
      <c r="K278" s="1303"/>
      <c r="L278" s="744"/>
      <c r="M278" s="548"/>
      <c r="N278" s="549"/>
      <c r="O278" s="550"/>
      <c r="P278" s="550"/>
      <c r="Q278" s="550"/>
      <c r="R278" s="549"/>
      <c r="S278" s="549"/>
      <c r="T278" s="549"/>
      <c r="U278" s="549"/>
      <c r="V278" s="549"/>
      <c r="W278" s="549"/>
      <c r="X278" s="549"/>
      <c r="Y278" s="549"/>
      <c r="Z278" s="549"/>
      <c r="AA278" s="549"/>
      <c r="AB278" s="549"/>
      <c r="AC278" s="549"/>
      <c r="AD278" s="550"/>
      <c r="AE278" s="152"/>
      <c r="AF278" s="175"/>
      <c r="AG278" s="188"/>
    </row>
    <row r="279" spans="1:33" ht="16.5" x14ac:dyDescent="0.25">
      <c r="A279" s="30"/>
      <c r="B279" s="40"/>
      <c r="C279" s="41"/>
      <c r="D279" s="42"/>
      <c r="E279" s="45"/>
      <c r="F279" s="42"/>
      <c r="G279" s="45"/>
      <c r="H279" s="47"/>
      <c r="I279" s="1053" t="s">
        <v>634</v>
      </c>
      <c r="J279" s="1054"/>
      <c r="K279" s="1055"/>
      <c r="L279" s="672"/>
      <c r="M279" s="109"/>
      <c r="N279" s="521"/>
      <c r="O279" s="522"/>
      <c r="P279" s="522"/>
      <c r="Q279" s="522"/>
      <c r="R279" s="521"/>
      <c r="S279" s="521"/>
      <c r="T279" s="521"/>
      <c r="U279" s="521"/>
      <c r="V279" s="521"/>
      <c r="W279" s="521"/>
      <c r="X279" s="521"/>
      <c r="Y279" s="521"/>
      <c r="Z279" s="521"/>
      <c r="AA279" s="521"/>
      <c r="AB279" s="521"/>
      <c r="AC279" s="521"/>
      <c r="AD279" s="522"/>
      <c r="AE279" s="152"/>
      <c r="AF279" s="175"/>
      <c r="AG279" s="188"/>
    </row>
    <row r="280" spans="1:33" ht="16.5" x14ac:dyDescent="0.3">
      <c r="A280" s="30"/>
      <c r="B280" s="40"/>
      <c r="C280" s="41"/>
      <c r="D280" s="42"/>
      <c r="E280" s="45"/>
      <c r="F280" s="42"/>
      <c r="G280" s="45"/>
      <c r="H280" s="47"/>
      <c r="I280" s="29">
        <v>1</v>
      </c>
      <c r="J280" s="1297"/>
      <c r="K280" s="1298"/>
      <c r="L280" s="746"/>
      <c r="M280" s="109"/>
      <c r="N280" s="521"/>
      <c r="O280" s="522"/>
      <c r="P280" s="522"/>
      <c r="Q280" s="522"/>
      <c r="R280" s="521"/>
      <c r="S280" s="521"/>
      <c r="T280" s="521"/>
      <c r="U280" s="521"/>
      <c r="V280" s="521"/>
      <c r="W280" s="521"/>
      <c r="X280" s="521"/>
      <c r="Y280" s="521"/>
      <c r="Z280" s="521"/>
      <c r="AA280" s="521"/>
      <c r="AB280" s="521"/>
      <c r="AC280" s="521"/>
      <c r="AD280" s="522"/>
      <c r="AE280" s="152"/>
      <c r="AF280" s="175"/>
      <c r="AG280" s="188"/>
    </row>
    <row r="281" spans="1:33" ht="16.5" x14ac:dyDescent="0.3">
      <c r="A281" s="30"/>
      <c r="B281" s="40"/>
      <c r="C281" s="41"/>
      <c r="D281" s="42"/>
      <c r="E281" s="45"/>
      <c r="F281" s="42"/>
      <c r="G281" s="45"/>
      <c r="H281" s="47"/>
      <c r="I281" s="29">
        <v>2</v>
      </c>
      <c r="J281" s="1297"/>
      <c r="K281" s="1298"/>
      <c r="L281" s="746"/>
      <c r="M281" s="109"/>
      <c r="N281" s="521"/>
      <c r="O281" s="522"/>
      <c r="P281" s="522"/>
      <c r="Q281" s="522"/>
      <c r="R281" s="521"/>
      <c r="S281" s="521"/>
      <c r="T281" s="521"/>
      <c r="U281" s="521"/>
      <c r="V281" s="521"/>
      <c r="W281" s="521"/>
      <c r="X281" s="521"/>
      <c r="Y281" s="521"/>
      <c r="Z281" s="521"/>
      <c r="AA281" s="521"/>
      <c r="AB281" s="521"/>
      <c r="AC281" s="521"/>
      <c r="AD281" s="522"/>
      <c r="AE281" s="152"/>
      <c r="AF281" s="175"/>
      <c r="AG281" s="188"/>
    </row>
    <row r="282" spans="1:33" ht="16.5" x14ac:dyDescent="0.3">
      <c r="A282" s="30"/>
      <c r="B282" s="40"/>
      <c r="C282" s="41"/>
      <c r="D282" s="42"/>
      <c r="E282" s="45"/>
      <c r="F282" s="42"/>
      <c r="G282" s="45"/>
      <c r="H282" s="47"/>
      <c r="I282" s="29">
        <v>3</v>
      </c>
      <c r="J282" s="1297"/>
      <c r="K282" s="1298"/>
      <c r="L282" s="746"/>
      <c r="M282" s="109"/>
      <c r="N282" s="521"/>
      <c r="O282" s="522"/>
      <c r="P282" s="522"/>
      <c r="Q282" s="522"/>
      <c r="R282" s="521"/>
      <c r="S282" s="521"/>
      <c r="T282" s="521"/>
      <c r="U282" s="521"/>
      <c r="V282" s="521"/>
      <c r="W282" s="521"/>
      <c r="X282" s="521"/>
      <c r="Y282" s="521"/>
      <c r="Z282" s="521"/>
      <c r="AA282" s="521"/>
      <c r="AB282" s="521"/>
      <c r="AC282" s="521"/>
      <c r="AD282" s="522"/>
      <c r="AE282" s="152"/>
      <c r="AF282" s="175"/>
      <c r="AG282" s="188"/>
    </row>
    <row r="283" spans="1:33" ht="16.5" x14ac:dyDescent="0.3">
      <c r="A283" s="30"/>
      <c r="B283" s="40"/>
      <c r="C283" s="41"/>
      <c r="D283" s="42"/>
      <c r="E283" s="45"/>
      <c r="F283" s="42"/>
      <c r="G283" s="154"/>
      <c r="H283" s="47"/>
      <c r="I283" s="29">
        <v>4</v>
      </c>
      <c r="J283" s="1297"/>
      <c r="K283" s="1298"/>
      <c r="L283" s="746"/>
      <c r="M283" s="109"/>
      <c r="N283" s="521"/>
      <c r="O283" s="522"/>
      <c r="P283" s="522"/>
      <c r="Q283" s="522"/>
      <c r="R283" s="521"/>
      <c r="S283" s="521"/>
      <c r="T283" s="521"/>
      <c r="U283" s="521"/>
      <c r="V283" s="521"/>
      <c r="W283" s="521"/>
      <c r="X283" s="521"/>
      <c r="Y283" s="521"/>
      <c r="Z283" s="521"/>
      <c r="AA283" s="521"/>
      <c r="AB283" s="521"/>
      <c r="AC283" s="521"/>
      <c r="AD283" s="522"/>
      <c r="AE283" s="152"/>
      <c r="AF283" s="175"/>
      <c r="AG283" s="188"/>
    </row>
    <row r="284" spans="1:33" ht="16.5" x14ac:dyDescent="0.3">
      <c r="A284" s="30"/>
      <c r="B284" s="40"/>
      <c r="C284" s="41"/>
      <c r="D284" s="42"/>
      <c r="E284" s="45"/>
      <c r="F284" s="42"/>
      <c r="G284" s="154"/>
      <c r="H284" s="47"/>
      <c r="I284" s="29">
        <v>5</v>
      </c>
      <c r="J284" s="1297"/>
      <c r="K284" s="1298"/>
      <c r="L284" s="746"/>
      <c r="M284" s="109"/>
      <c r="N284" s="521"/>
      <c r="O284" s="522"/>
      <c r="P284" s="522"/>
      <c r="Q284" s="522"/>
      <c r="R284" s="521"/>
      <c r="S284" s="521"/>
      <c r="T284" s="521"/>
      <c r="U284" s="521"/>
      <c r="V284" s="521"/>
      <c r="W284" s="521"/>
      <c r="X284" s="521"/>
      <c r="Y284" s="521"/>
      <c r="Z284" s="521"/>
      <c r="AA284" s="521"/>
      <c r="AB284" s="521"/>
      <c r="AC284" s="521"/>
      <c r="AD284" s="522"/>
      <c r="AE284" s="152"/>
      <c r="AF284" s="175"/>
      <c r="AG284" s="188"/>
    </row>
    <row r="285" spans="1:33" ht="16.5" x14ac:dyDescent="0.3">
      <c r="A285" s="30"/>
      <c r="B285" s="40"/>
      <c r="C285" s="41"/>
      <c r="D285" s="42"/>
      <c r="E285" s="45"/>
      <c r="F285" s="42"/>
      <c r="G285" s="154"/>
      <c r="H285" s="47"/>
      <c r="I285" s="29"/>
      <c r="J285" s="312"/>
      <c r="K285" s="313"/>
      <c r="L285" s="747"/>
      <c r="M285" s="109"/>
      <c r="N285" s="521"/>
      <c r="O285" s="522"/>
      <c r="P285" s="522"/>
      <c r="Q285" s="522"/>
      <c r="R285" s="521"/>
      <c r="S285" s="521"/>
      <c r="T285" s="521"/>
      <c r="U285" s="521"/>
      <c r="V285" s="521"/>
      <c r="W285" s="521"/>
      <c r="X285" s="521"/>
      <c r="Y285" s="521"/>
      <c r="Z285" s="521"/>
      <c r="AA285" s="521"/>
      <c r="AB285" s="521"/>
      <c r="AC285" s="521"/>
      <c r="AD285" s="522"/>
      <c r="AE285" s="152"/>
      <c r="AF285" s="175"/>
      <c r="AG285" s="188"/>
    </row>
    <row r="286" spans="1:33" ht="16.5" x14ac:dyDescent="0.3">
      <c r="A286" s="30"/>
      <c r="B286" s="40"/>
      <c r="C286" s="41"/>
      <c r="D286" s="42"/>
      <c r="E286" s="45"/>
      <c r="F286" s="42"/>
      <c r="G286" s="121" t="s">
        <v>16</v>
      </c>
      <c r="H286" s="1301" t="s">
        <v>682</v>
      </c>
      <c r="I286" s="1302"/>
      <c r="J286" s="1302"/>
      <c r="K286" s="1303"/>
      <c r="L286" s="744"/>
      <c r="M286" s="548"/>
      <c r="N286" s="549"/>
      <c r="O286" s="550"/>
      <c r="P286" s="550"/>
      <c r="Q286" s="550"/>
      <c r="R286" s="549"/>
      <c r="S286" s="549"/>
      <c r="T286" s="549"/>
      <c r="U286" s="549"/>
      <c r="V286" s="549"/>
      <c r="W286" s="549"/>
      <c r="X286" s="549"/>
      <c r="Y286" s="549"/>
      <c r="Z286" s="549"/>
      <c r="AA286" s="549"/>
      <c r="AB286" s="549"/>
      <c r="AC286" s="549"/>
      <c r="AD286" s="550"/>
      <c r="AE286" s="152"/>
      <c r="AF286" s="175"/>
      <c r="AG286" s="188"/>
    </row>
    <row r="287" spans="1:33" ht="16.5" x14ac:dyDescent="0.25">
      <c r="A287" s="30"/>
      <c r="B287" s="40"/>
      <c r="C287" s="41"/>
      <c r="D287" s="42"/>
      <c r="E287" s="45"/>
      <c r="F287" s="42"/>
      <c r="G287" s="45"/>
      <c r="H287" s="47"/>
      <c r="I287" s="1053" t="s">
        <v>634</v>
      </c>
      <c r="J287" s="1054"/>
      <c r="K287" s="1055"/>
      <c r="L287" s="672"/>
      <c r="M287" s="109"/>
      <c r="N287" s="521"/>
      <c r="O287" s="522"/>
      <c r="P287" s="522"/>
      <c r="Q287" s="522"/>
      <c r="R287" s="521"/>
      <c r="S287" s="521"/>
      <c r="T287" s="521"/>
      <c r="U287" s="521"/>
      <c r="V287" s="521"/>
      <c r="W287" s="521"/>
      <c r="X287" s="521"/>
      <c r="Y287" s="521"/>
      <c r="Z287" s="521"/>
      <c r="AA287" s="521"/>
      <c r="AB287" s="521"/>
      <c r="AC287" s="521"/>
      <c r="AD287" s="522"/>
      <c r="AE287" s="152"/>
      <c r="AF287" s="175"/>
      <c r="AG287" s="188"/>
    </row>
    <row r="288" spans="1:33" ht="16.5" x14ac:dyDescent="0.25">
      <c r="A288" s="30"/>
      <c r="B288" s="40"/>
      <c r="C288" s="41"/>
      <c r="D288" s="42"/>
      <c r="E288" s="45"/>
      <c r="F288" s="42"/>
      <c r="G288" s="45"/>
      <c r="H288" s="47"/>
      <c r="I288" s="86">
        <v>1</v>
      </c>
      <c r="J288" s="1299"/>
      <c r="K288" s="1300"/>
      <c r="L288" s="747"/>
      <c r="M288" s="109"/>
      <c r="N288" s="521"/>
      <c r="O288" s="522"/>
      <c r="P288" s="522"/>
      <c r="Q288" s="522"/>
      <c r="R288" s="521"/>
      <c r="S288" s="521"/>
      <c r="T288" s="521"/>
      <c r="U288" s="521"/>
      <c r="V288" s="521"/>
      <c r="W288" s="521"/>
      <c r="X288" s="521"/>
      <c r="Y288" s="521"/>
      <c r="Z288" s="521"/>
      <c r="AA288" s="521"/>
      <c r="AB288" s="521"/>
      <c r="AC288" s="521"/>
      <c r="AD288" s="522"/>
      <c r="AE288" s="152"/>
      <c r="AF288" s="175"/>
      <c r="AG288" s="188"/>
    </row>
    <row r="289" spans="1:33" ht="16.5" x14ac:dyDescent="0.3">
      <c r="A289" s="30"/>
      <c r="B289" s="40"/>
      <c r="C289" s="41"/>
      <c r="D289" s="42"/>
      <c r="E289" s="45"/>
      <c r="F289" s="42"/>
      <c r="G289" s="154"/>
      <c r="H289" s="47"/>
      <c r="I289" s="29"/>
      <c r="J289" s="304"/>
      <c r="K289" s="305"/>
      <c r="L289" s="305"/>
      <c r="M289" s="109"/>
      <c r="N289" s="521"/>
      <c r="O289" s="522"/>
      <c r="P289" s="522"/>
      <c r="Q289" s="522"/>
      <c r="R289" s="521"/>
      <c r="S289" s="521"/>
      <c r="T289" s="521"/>
      <c r="U289" s="521"/>
      <c r="V289" s="521"/>
      <c r="W289" s="521"/>
      <c r="X289" s="521"/>
      <c r="Y289" s="521"/>
      <c r="Z289" s="521"/>
      <c r="AA289" s="521"/>
      <c r="AB289" s="521"/>
      <c r="AC289" s="521"/>
      <c r="AD289" s="522"/>
      <c r="AE289" s="152"/>
      <c r="AF289" s="175"/>
      <c r="AG289" s="188"/>
    </row>
    <row r="290" spans="1:33" ht="16.5" x14ac:dyDescent="0.3">
      <c r="A290" s="30"/>
      <c r="B290" s="40"/>
      <c r="C290" s="41"/>
      <c r="D290" s="42"/>
      <c r="E290" s="45"/>
      <c r="F290" s="42"/>
      <c r="G290" s="26" t="s">
        <v>17</v>
      </c>
      <c r="H290" s="1291" t="s">
        <v>683</v>
      </c>
      <c r="I290" s="1292"/>
      <c r="J290" s="1292"/>
      <c r="K290" s="1293"/>
      <c r="L290" s="732"/>
      <c r="M290" s="9"/>
      <c r="N290" s="528"/>
      <c r="O290" s="529"/>
      <c r="P290" s="529"/>
      <c r="Q290" s="529"/>
      <c r="R290" s="528"/>
      <c r="S290" s="528"/>
      <c r="T290" s="528"/>
      <c r="U290" s="528"/>
      <c r="V290" s="528"/>
      <c r="W290" s="528"/>
      <c r="X290" s="528"/>
      <c r="Y290" s="528"/>
      <c r="Z290" s="528"/>
      <c r="AA290" s="528"/>
      <c r="AB290" s="528"/>
      <c r="AC290" s="528"/>
      <c r="AD290" s="529"/>
      <c r="AE290" s="152"/>
      <c r="AF290" s="175"/>
      <c r="AG290" s="188"/>
    </row>
    <row r="291" spans="1:33" ht="16.5" x14ac:dyDescent="0.25">
      <c r="A291" s="30"/>
      <c r="B291" s="40"/>
      <c r="C291" s="41"/>
      <c r="D291" s="42"/>
      <c r="E291" s="45"/>
      <c r="F291" s="42"/>
      <c r="G291" s="45"/>
      <c r="H291" s="47"/>
      <c r="I291" s="1053" t="s">
        <v>634</v>
      </c>
      <c r="J291" s="1054"/>
      <c r="K291" s="1055"/>
      <c r="L291" s="745"/>
      <c r="M291" s="9"/>
      <c r="N291" s="528"/>
      <c r="O291" s="529"/>
      <c r="P291" s="529"/>
      <c r="Q291" s="529"/>
      <c r="R291" s="528"/>
      <c r="S291" s="528"/>
      <c r="T291" s="528"/>
      <c r="U291" s="528"/>
      <c r="V291" s="528"/>
      <c r="W291" s="528"/>
      <c r="X291" s="528"/>
      <c r="Y291" s="528"/>
      <c r="Z291" s="528"/>
      <c r="AA291" s="528"/>
      <c r="AB291" s="528"/>
      <c r="AC291" s="528"/>
      <c r="AD291" s="529"/>
      <c r="AE291" s="152"/>
      <c r="AF291" s="175"/>
      <c r="AG291" s="188"/>
    </row>
    <row r="292" spans="1:33" ht="16.5" x14ac:dyDescent="0.25">
      <c r="A292" s="30"/>
      <c r="B292" s="40"/>
      <c r="C292" s="41"/>
      <c r="D292" s="42"/>
      <c r="E292" s="45"/>
      <c r="F292" s="42"/>
      <c r="G292" s="45"/>
      <c r="H292" s="47"/>
      <c r="I292" s="86">
        <v>1</v>
      </c>
      <c r="J292" s="1299"/>
      <c r="K292" s="1300"/>
      <c r="L292" s="835"/>
      <c r="M292" s="9"/>
      <c r="N292" s="528"/>
      <c r="O292" s="529"/>
      <c r="P292" s="529"/>
      <c r="Q292" s="529"/>
      <c r="R292" s="528"/>
      <c r="S292" s="528"/>
      <c r="T292" s="528"/>
      <c r="U292" s="528"/>
      <c r="V292" s="528"/>
      <c r="W292" s="528"/>
      <c r="X292" s="528"/>
      <c r="Y292" s="528"/>
      <c r="Z292" s="528"/>
      <c r="AA292" s="528"/>
      <c r="AB292" s="528"/>
      <c r="AC292" s="528"/>
      <c r="AD292" s="529"/>
      <c r="AE292" s="152"/>
      <c r="AF292" s="175"/>
      <c r="AG292" s="188"/>
    </row>
    <row r="293" spans="1:33" ht="16.5" x14ac:dyDescent="0.3">
      <c r="A293" s="30"/>
      <c r="B293" s="40"/>
      <c r="C293" s="41"/>
      <c r="D293" s="42"/>
      <c r="E293" s="45"/>
      <c r="F293" s="42"/>
      <c r="G293" s="154"/>
      <c r="H293" s="47"/>
      <c r="I293" s="29"/>
      <c r="J293" s="312"/>
      <c r="K293" s="313"/>
      <c r="L293" s="835"/>
      <c r="M293" s="9"/>
      <c r="N293" s="528"/>
      <c r="O293" s="529"/>
      <c r="P293" s="529"/>
      <c r="Q293" s="529"/>
      <c r="R293" s="528"/>
      <c r="S293" s="528"/>
      <c r="T293" s="528"/>
      <c r="U293" s="528"/>
      <c r="V293" s="528"/>
      <c r="W293" s="528"/>
      <c r="X293" s="528"/>
      <c r="Y293" s="528"/>
      <c r="Z293" s="528"/>
      <c r="AA293" s="528"/>
      <c r="AB293" s="528"/>
      <c r="AC293" s="528"/>
      <c r="AD293" s="529"/>
      <c r="AE293" s="152"/>
      <c r="AF293" s="175"/>
      <c r="AG293" s="188"/>
    </row>
    <row r="294" spans="1:33" ht="16.5" x14ac:dyDescent="0.3">
      <c r="A294" s="30"/>
      <c r="B294" s="40"/>
      <c r="C294" s="41"/>
      <c r="D294" s="42"/>
      <c r="E294" s="518" t="s">
        <v>13</v>
      </c>
      <c r="F294" s="298"/>
      <c r="G294" s="298"/>
      <c r="H294" s="298"/>
      <c r="I294" s="298"/>
      <c r="J294" s="298"/>
      <c r="K294" s="519"/>
      <c r="L294" s="527"/>
      <c r="M294" s="9"/>
      <c r="N294" s="528"/>
      <c r="O294" s="529"/>
      <c r="P294" s="529"/>
      <c r="Q294" s="529"/>
      <c r="R294" s="528"/>
      <c r="S294" s="528"/>
      <c r="T294" s="528"/>
      <c r="U294" s="528"/>
      <c r="V294" s="528"/>
      <c r="W294" s="528"/>
      <c r="X294" s="528"/>
      <c r="Y294" s="528"/>
      <c r="Z294" s="528"/>
      <c r="AA294" s="528"/>
      <c r="AB294" s="528"/>
      <c r="AC294" s="528"/>
      <c r="AD294" s="529"/>
      <c r="AE294" s="152"/>
      <c r="AF294" s="175"/>
      <c r="AG294" s="188"/>
    </row>
    <row r="295" spans="1:33" ht="16.5" x14ac:dyDescent="0.3">
      <c r="A295" s="30"/>
      <c r="B295" s="40"/>
      <c r="C295" s="41"/>
      <c r="D295" s="42"/>
      <c r="E295" s="20">
        <v>15</v>
      </c>
      <c r="F295" s="1265" t="s">
        <v>699</v>
      </c>
      <c r="G295" s="1266"/>
      <c r="H295" s="1266"/>
      <c r="I295" s="1266"/>
      <c r="J295" s="1266"/>
      <c r="K295" s="1267"/>
      <c r="L295" s="732"/>
      <c r="M295" s="9"/>
      <c r="N295" s="528"/>
      <c r="O295" s="522"/>
      <c r="P295" s="522"/>
      <c r="Q295" s="522"/>
      <c r="R295" s="521"/>
      <c r="S295" s="521"/>
      <c r="T295" s="521"/>
      <c r="U295" s="521"/>
      <c r="V295" s="521"/>
      <c r="W295" s="521"/>
      <c r="X295" s="521"/>
      <c r="Y295" s="521"/>
      <c r="Z295" s="521"/>
      <c r="AA295" s="521"/>
      <c r="AB295" s="521"/>
      <c r="AC295" s="521"/>
      <c r="AD295" s="522"/>
      <c r="AE295" s="152"/>
      <c r="AF295" s="175"/>
      <c r="AG295" s="188"/>
    </row>
    <row r="296" spans="1:33" ht="16.5" x14ac:dyDescent="0.25">
      <c r="A296" s="30"/>
      <c r="B296" s="40"/>
      <c r="C296" s="41"/>
      <c r="D296" s="42"/>
      <c r="E296" s="45"/>
      <c r="F296" s="42"/>
      <c r="G296" s="551" t="s">
        <v>14</v>
      </c>
      <c r="H296" s="552"/>
      <c r="I296" s="552"/>
      <c r="J296" s="552"/>
      <c r="K296" s="553"/>
      <c r="L296" s="553"/>
      <c r="M296" s="108"/>
      <c r="N296" s="554"/>
      <c r="O296" s="544"/>
      <c r="P296" s="544"/>
      <c r="Q296" s="544"/>
      <c r="R296" s="545"/>
      <c r="S296" s="545"/>
      <c r="T296" s="545"/>
      <c r="U296" s="545"/>
      <c r="V296" s="545"/>
      <c r="W296" s="545"/>
      <c r="X296" s="545"/>
      <c r="Y296" s="545"/>
      <c r="Z296" s="545"/>
      <c r="AA296" s="545"/>
      <c r="AB296" s="545"/>
      <c r="AC296" s="545"/>
      <c r="AD296" s="544"/>
      <c r="AE296" s="152"/>
      <c r="AF296" s="175"/>
      <c r="AG296" s="188"/>
    </row>
    <row r="297" spans="1:33" ht="16.5" x14ac:dyDescent="0.3">
      <c r="A297" s="30"/>
      <c r="B297" s="40"/>
      <c r="C297" s="41"/>
      <c r="D297" s="42"/>
      <c r="E297" s="45"/>
      <c r="F297" s="42"/>
      <c r="G297" s="121" t="s">
        <v>12</v>
      </c>
      <c r="H297" s="1301" t="s">
        <v>53</v>
      </c>
      <c r="I297" s="1302"/>
      <c r="J297" s="1302"/>
      <c r="K297" s="1303"/>
      <c r="L297" s="744"/>
      <c r="M297" s="548"/>
      <c r="N297" s="549"/>
      <c r="O297" s="550"/>
      <c r="P297" s="550"/>
      <c r="Q297" s="550"/>
      <c r="R297" s="549"/>
      <c r="S297" s="549"/>
      <c r="T297" s="549"/>
      <c r="U297" s="549"/>
      <c r="V297" s="549"/>
      <c r="W297" s="549"/>
      <c r="X297" s="549"/>
      <c r="Y297" s="549"/>
      <c r="Z297" s="549"/>
      <c r="AA297" s="549"/>
      <c r="AB297" s="549"/>
      <c r="AC297" s="549"/>
      <c r="AD297" s="550"/>
      <c r="AE297" s="152"/>
      <c r="AF297" s="175"/>
      <c r="AG297" s="188"/>
    </row>
    <row r="298" spans="1:33" ht="16.5" x14ac:dyDescent="0.25">
      <c r="A298" s="30"/>
      <c r="B298" s="40"/>
      <c r="C298" s="41"/>
      <c r="D298" s="42"/>
      <c r="E298" s="45"/>
      <c r="F298" s="42"/>
      <c r="G298" s="45"/>
      <c r="H298" s="47"/>
      <c r="I298" s="1053" t="s">
        <v>634</v>
      </c>
      <c r="J298" s="1054"/>
      <c r="K298" s="1055"/>
      <c r="L298" s="672"/>
      <c r="M298" s="109"/>
      <c r="N298" s="521"/>
      <c r="O298" s="522"/>
      <c r="P298" s="522"/>
      <c r="Q298" s="522"/>
      <c r="R298" s="521"/>
      <c r="S298" s="521"/>
      <c r="T298" s="521"/>
      <c r="U298" s="521"/>
      <c r="V298" s="521"/>
      <c r="W298" s="521"/>
      <c r="X298" s="521"/>
      <c r="Y298" s="521"/>
      <c r="Z298" s="521"/>
      <c r="AA298" s="521"/>
      <c r="AB298" s="521"/>
      <c r="AC298" s="521"/>
      <c r="AD298" s="522"/>
      <c r="AE298" s="152"/>
      <c r="AF298" s="175"/>
      <c r="AG298" s="188"/>
    </row>
    <row r="299" spans="1:33" ht="16.5" x14ac:dyDescent="0.3">
      <c r="A299" s="30"/>
      <c r="B299" s="40"/>
      <c r="C299" s="41"/>
      <c r="D299" s="42"/>
      <c r="E299" s="45"/>
      <c r="F299" s="42"/>
      <c r="G299" s="45"/>
      <c r="H299" s="47"/>
      <c r="I299" s="29">
        <v>1</v>
      </c>
      <c r="J299" s="1297"/>
      <c r="K299" s="1298"/>
      <c r="L299" s="746"/>
      <c r="M299" s="109"/>
      <c r="N299" s="521"/>
      <c r="O299" s="522"/>
      <c r="P299" s="522"/>
      <c r="Q299" s="522"/>
      <c r="R299" s="521"/>
      <c r="S299" s="521"/>
      <c r="T299" s="521"/>
      <c r="U299" s="521"/>
      <c r="V299" s="521"/>
      <c r="W299" s="521"/>
      <c r="X299" s="521"/>
      <c r="Y299" s="521"/>
      <c r="Z299" s="521"/>
      <c r="AA299" s="521"/>
      <c r="AB299" s="521"/>
      <c r="AC299" s="521"/>
      <c r="AD299" s="522"/>
      <c r="AE299" s="152"/>
      <c r="AF299" s="175"/>
      <c r="AG299" s="188"/>
    </row>
    <row r="300" spans="1:33" ht="16.5" x14ac:dyDescent="0.3">
      <c r="A300" s="30"/>
      <c r="B300" s="40"/>
      <c r="C300" s="41"/>
      <c r="D300" s="42"/>
      <c r="E300" s="45"/>
      <c r="F300" s="42"/>
      <c r="G300" s="45"/>
      <c r="H300" s="47"/>
      <c r="I300" s="29">
        <v>2</v>
      </c>
      <c r="J300" s="1297"/>
      <c r="K300" s="1298"/>
      <c r="L300" s="746"/>
      <c r="M300" s="109"/>
      <c r="N300" s="521"/>
      <c r="O300" s="522"/>
      <c r="P300" s="522"/>
      <c r="Q300" s="522"/>
      <c r="R300" s="521"/>
      <c r="S300" s="521"/>
      <c r="T300" s="521"/>
      <c r="U300" s="521"/>
      <c r="V300" s="521"/>
      <c r="W300" s="521"/>
      <c r="X300" s="521"/>
      <c r="Y300" s="521"/>
      <c r="Z300" s="521"/>
      <c r="AA300" s="521"/>
      <c r="AB300" s="521"/>
      <c r="AC300" s="521"/>
      <c r="AD300" s="522"/>
      <c r="AE300" s="152"/>
      <c r="AF300" s="175"/>
      <c r="AG300" s="188"/>
    </row>
    <row r="301" spans="1:33" ht="16.5" x14ac:dyDescent="0.3">
      <c r="A301" s="30"/>
      <c r="B301" s="40"/>
      <c r="C301" s="41"/>
      <c r="D301" s="42"/>
      <c r="E301" s="45"/>
      <c r="F301" s="42"/>
      <c r="G301" s="45"/>
      <c r="H301" s="47"/>
      <c r="I301" s="29">
        <v>3</v>
      </c>
      <c r="J301" s="1297"/>
      <c r="K301" s="1298"/>
      <c r="L301" s="746"/>
      <c r="M301" s="109"/>
      <c r="N301" s="521"/>
      <c r="O301" s="522"/>
      <c r="P301" s="522"/>
      <c r="Q301" s="522"/>
      <c r="R301" s="521"/>
      <c r="S301" s="521"/>
      <c r="T301" s="521"/>
      <c r="U301" s="521"/>
      <c r="V301" s="521"/>
      <c r="W301" s="521"/>
      <c r="X301" s="521"/>
      <c r="Y301" s="521"/>
      <c r="Z301" s="521"/>
      <c r="AA301" s="521"/>
      <c r="AB301" s="521"/>
      <c r="AC301" s="521"/>
      <c r="AD301" s="522"/>
      <c r="AE301" s="152"/>
      <c r="AF301" s="175"/>
      <c r="AG301" s="188"/>
    </row>
    <row r="302" spans="1:33" ht="16.5" x14ac:dyDescent="0.3">
      <c r="A302" s="30"/>
      <c r="B302" s="40"/>
      <c r="C302" s="41"/>
      <c r="D302" s="42"/>
      <c r="E302" s="45"/>
      <c r="F302" s="42"/>
      <c r="G302" s="154"/>
      <c r="H302" s="47"/>
      <c r="I302" s="29">
        <v>4</v>
      </c>
      <c r="J302" s="1297"/>
      <c r="K302" s="1298"/>
      <c r="L302" s="746"/>
      <c r="M302" s="109"/>
      <c r="N302" s="521"/>
      <c r="O302" s="522"/>
      <c r="P302" s="522"/>
      <c r="Q302" s="522"/>
      <c r="R302" s="521"/>
      <c r="S302" s="521"/>
      <c r="T302" s="521"/>
      <c r="U302" s="521"/>
      <c r="V302" s="521"/>
      <c r="W302" s="521"/>
      <c r="X302" s="521"/>
      <c r="Y302" s="521"/>
      <c r="Z302" s="521"/>
      <c r="AA302" s="521"/>
      <c r="AB302" s="521"/>
      <c r="AC302" s="521"/>
      <c r="AD302" s="522"/>
      <c r="AE302" s="152"/>
      <c r="AF302" s="175"/>
      <c r="AG302" s="188"/>
    </row>
    <row r="303" spans="1:33" ht="16.5" x14ac:dyDescent="0.3">
      <c r="A303" s="30"/>
      <c r="B303" s="40"/>
      <c r="C303" s="41"/>
      <c r="D303" s="42"/>
      <c r="E303" s="45"/>
      <c r="F303" s="42"/>
      <c r="G303" s="154"/>
      <c r="H303" s="47"/>
      <c r="I303" s="29">
        <v>5</v>
      </c>
      <c r="J303" s="1297"/>
      <c r="K303" s="1298"/>
      <c r="L303" s="746"/>
      <c r="M303" s="109"/>
      <c r="N303" s="521"/>
      <c r="O303" s="522"/>
      <c r="P303" s="522"/>
      <c r="Q303" s="522"/>
      <c r="R303" s="521"/>
      <c r="S303" s="521"/>
      <c r="T303" s="521"/>
      <c r="U303" s="521"/>
      <c r="V303" s="521"/>
      <c r="W303" s="521"/>
      <c r="X303" s="521"/>
      <c r="Y303" s="521"/>
      <c r="Z303" s="521"/>
      <c r="AA303" s="521"/>
      <c r="AB303" s="521"/>
      <c r="AC303" s="521"/>
      <c r="AD303" s="522"/>
      <c r="AE303" s="152"/>
      <c r="AF303" s="175"/>
      <c r="AG303" s="188"/>
    </row>
    <row r="304" spans="1:33" ht="16.5" x14ac:dyDescent="0.3">
      <c r="A304" s="30"/>
      <c r="B304" s="40"/>
      <c r="C304" s="41"/>
      <c r="D304" s="42"/>
      <c r="E304" s="45"/>
      <c r="F304" s="42"/>
      <c r="G304" s="154"/>
      <c r="H304" s="47"/>
      <c r="I304" s="29"/>
      <c r="J304" s="312"/>
      <c r="K304" s="313"/>
      <c r="L304" s="747"/>
      <c r="M304" s="109"/>
      <c r="N304" s="521"/>
      <c r="O304" s="522"/>
      <c r="P304" s="522"/>
      <c r="Q304" s="522"/>
      <c r="R304" s="521"/>
      <c r="S304" s="521"/>
      <c r="T304" s="521"/>
      <c r="U304" s="521"/>
      <c r="V304" s="521"/>
      <c r="W304" s="521"/>
      <c r="X304" s="521"/>
      <c r="Y304" s="521"/>
      <c r="Z304" s="521"/>
      <c r="AA304" s="521"/>
      <c r="AB304" s="521"/>
      <c r="AC304" s="521"/>
      <c r="AD304" s="522"/>
      <c r="AE304" s="152"/>
      <c r="AF304" s="175"/>
      <c r="AG304" s="188"/>
    </row>
    <row r="305" spans="1:33" ht="16.5" x14ac:dyDescent="0.3">
      <c r="A305" s="30"/>
      <c r="B305" s="40"/>
      <c r="C305" s="41"/>
      <c r="D305" s="42"/>
      <c r="E305" s="45"/>
      <c r="F305" s="42"/>
      <c r="G305" s="121" t="s">
        <v>16</v>
      </c>
      <c r="H305" s="1301" t="s">
        <v>682</v>
      </c>
      <c r="I305" s="1302"/>
      <c r="J305" s="1302"/>
      <c r="K305" s="1303"/>
      <c r="L305" s="744"/>
      <c r="M305" s="548"/>
      <c r="N305" s="549"/>
      <c r="O305" s="550"/>
      <c r="P305" s="550"/>
      <c r="Q305" s="550"/>
      <c r="R305" s="549"/>
      <c r="S305" s="549"/>
      <c r="T305" s="549"/>
      <c r="U305" s="549"/>
      <c r="V305" s="549"/>
      <c r="W305" s="549"/>
      <c r="X305" s="549"/>
      <c r="Y305" s="549"/>
      <c r="Z305" s="549"/>
      <c r="AA305" s="549"/>
      <c r="AB305" s="549"/>
      <c r="AC305" s="549"/>
      <c r="AD305" s="550"/>
      <c r="AE305" s="152"/>
      <c r="AF305" s="175"/>
      <c r="AG305" s="188"/>
    </row>
    <row r="306" spans="1:33" ht="16.5" x14ac:dyDescent="0.25">
      <c r="A306" s="30"/>
      <c r="B306" s="40"/>
      <c r="C306" s="41"/>
      <c r="D306" s="42"/>
      <c r="E306" s="45"/>
      <c r="F306" s="42"/>
      <c r="G306" s="45"/>
      <c r="H306" s="47"/>
      <c r="I306" s="1053" t="s">
        <v>634</v>
      </c>
      <c r="J306" s="1054"/>
      <c r="K306" s="1055"/>
      <c r="L306" s="672"/>
      <c r="M306" s="109"/>
      <c r="N306" s="521"/>
      <c r="O306" s="522"/>
      <c r="P306" s="522"/>
      <c r="Q306" s="522"/>
      <c r="R306" s="521"/>
      <c r="S306" s="521"/>
      <c r="T306" s="521"/>
      <c r="U306" s="521"/>
      <c r="V306" s="521"/>
      <c r="W306" s="521"/>
      <c r="X306" s="521"/>
      <c r="Y306" s="521"/>
      <c r="Z306" s="521"/>
      <c r="AA306" s="521"/>
      <c r="AB306" s="521"/>
      <c r="AC306" s="521"/>
      <c r="AD306" s="522"/>
      <c r="AE306" s="152"/>
      <c r="AF306" s="175"/>
      <c r="AG306" s="188"/>
    </row>
    <row r="307" spans="1:33" ht="16.5" x14ac:dyDescent="0.25">
      <c r="A307" s="30"/>
      <c r="B307" s="40"/>
      <c r="C307" s="41"/>
      <c r="D307" s="42"/>
      <c r="E307" s="45"/>
      <c r="F307" s="42"/>
      <c r="G307" s="45"/>
      <c r="H307" s="47"/>
      <c r="I307" s="86">
        <v>1</v>
      </c>
      <c r="J307" s="1299"/>
      <c r="K307" s="1300"/>
      <c r="L307" s="747"/>
      <c r="M307" s="109"/>
      <c r="N307" s="521"/>
      <c r="O307" s="522"/>
      <c r="P307" s="522"/>
      <c r="Q307" s="522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/>
      <c r="AC307" s="521"/>
      <c r="AD307" s="522"/>
      <c r="AE307" s="152"/>
      <c r="AF307" s="175"/>
      <c r="AG307" s="188"/>
    </row>
    <row r="308" spans="1:33" ht="16.5" x14ac:dyDescent="0.3">
      <c r="A308" s="30"/>
      <c r="B308" s="40"/>
      <c r="C308" s="41"/>
      <c r="D308" s="42"/>
      <c r="E308" s="45"/>
      <c r="F308" s="42"/>
      <c r="G308" s="154"/>
      <c r="H308" s="47"/>
      <c r="I308" s="29"/>
      <c r="J308" s="304"/>
      <c r="K308" s="305"/>
      <c r="L308" s="305"/>
      <c r="M308" s="109"/>
      <c r="N308" s="521"/>
      <c r="O308" s="522"/>
      <c r="P308" s="522"/>
      <c r="Q308" s="522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/>
      <c r="AC308" s="521"/>
      <c r="AD308" s="522"/>
      <c r="AE308" s="152"/>
      <c r="AF308" s="175"/>
      <c r="AG308" s="188"/>
    </row>
    <row r="309" spans="1:33" ht="16.5" x14ac:dyDescent="0.3">
      <c r="A309" s="30"/>
      <c r="B309" s="40"/>
      <c r="C309" s="41"/>
      <c r="D309" s="42"/>
      <c r="E309" s="45"/>
      <c r="F309" s="42"/>
      <c r="G309" s="26" t="s">
        <v>17</v>
      </c>
      <c r="H309" s="1291" t="s">
        <v>683</v>
      </c>
      <c r="I309" s="1292"/>
      <c r="J309" s="1292"/>
      <c r="K309" s="1293"/>
      <c r="L309" s="732"/>
      <c r="M309" s="9"/>
      <c r="N309" s="528"/>
      <c r="O309" s="529"/>
      <c r="P309" s="529"/>
      <c r="Q309" s="529"/>
      <c r="R309" s="528"/>
      <c r="S309" s="528"/>
      <c r="T309" s="528"/>
      <c r="U309" s="528"/>
      <c r="V309" s="528"/>
      <c r="W309" s="528"/>
      <c r="X309" s="528"/>
      <c r="Y309" s="528"/>
      <c r="Z309" s="528"/>
      <c r="AA309" s="528"/>
      <c r="AB309" s="528"/>
      <c r="AC309" s="528"/>
      <c r="AD309" s="529"/>
      <c r="AE309" s="152"/>
      <c r="AF309" s="175"/>
      <c r="AG309" s="188"/>
    </row>
    <row r="310" spans="1:33" ht="16.5" x14ac:dyDescent="0.25">
      <c r="A310" s="30"/>
      <c r="B310" s="40"/>
      <c r="C310" s="41"/>
      <c r="D310" s="42"/>
      <c r="E310" s="45"/>
      <c r="F310" s="42"/>
      <c r="G310" s="45"/>
      <c r="H310" s="47"/>
      <c r="I310" s="1053" t="s">
        <v>634</v>
      </c>
      <c r="J310" s="1054"/>
      <c r="K310" s="1055"/>
      <c r="L310" s="745"/>
      <c r="M310" s="9"/>
      <c r="N310" s="528"/>
      <c r="O310" s="529"/>
      <c r="P310" s="529"/>
      <c r="Q310" s="529"/>
      <c r="R310" s="528"/>
      <c r="S310" s="528"/>
      <c r="T310" s="528"/>
      <c r="U310" s="528"/>
      <c r="V310" s="528"/>
      <c r="W310" s="528"/>
      <c r="X310" s="528"/>
      <c r="Y310" s="528"/>
      <c r="Z310" s="528"/>
      <c r="AA310" s="528"/>
      <c r="AB310" s="528"/>
      <c r="AC310" s="528"/>
      <c r="AD310" s="529"/>
      <c r="AE310" s="152"/>
      <c r="AF310" s="175"/>
      <c r="AG310" s="188"/>
    </row>
    <row r="311" spans="1:33" ht="16.5" x14ac:dyDescent="0.25">
      <c r="A311" s="30"/>
      <c r="B311" s="40"/>
      <c r="C311" s="41"/>
      <c r="D311" s="42"/>
      <c r="E311" s="45"/>
      <c r="F311" s="42"/>
      <c r="G311" s="45"/>
      <c r="H311" s="47"/>
      <c r="I311" s="86">
        <v>1</v>
      </c>
      <c r="J311" s="1299"/>
      <c r="K311" s="1300"/>
      <c r="L311" s="835"/>
      <c r="M311" s="9"/>
      <c r="N311" s="528"/>
      <c r="O311" s="529"/>
      <c r="P311" s="529"/>
      <c r="Q311" s="529"/>
      <c r="R311" s="528"/>
      <c r="S311" s="528"/>
      <c r="T311" s="528"/>
      <c r="U311" s="528"/>
      <c r="V311" s="528"/>
      <c r="W311" s="528"/>
      <c r="X311" s="528"/>
      <c r="Y311" s="528"/>
      <c r="Z311" s="528"/>
      <c r="AA311" s="528"/>
      <c r="AB311" s="528"/>
      <c r="AC311" s="528"/>
      <c r="AD311" s="529"/>
      <c r="AE311" s="152"/>
      <c r="AF311" s="175"/>
      <c r="AG311" s="188"/>
    </row>
    <row r="312" spans="1:33" ht="16.5" x14ac:dyDescent="0.3">
      <c r="A312" s="30"/>
      <c r="B312" s="40"/>
      <c r="C312" s="41"/>
      <c r="D312" s="42"/>
      <c r="E312" s="45"/>
      <c r="F312" s="42"/>
      <c r="G312" s="154"/>
      <c r="H312" s="47"/>
      <c r="I312" s="29"/>
      <c r="J312" s="312"/>
      <c r="K312" s="313"/>
      <c r="L312" s="835"/>
      <c r="M312" s="9"/>
      <c r="N312" s="528"/>
      <c r="O312" s="522"/>
      <c r="P312" s="522"/>
      <c r="Q312" s="522"/>
      <c r="R312" s="521"/>
      <c r="S312" s="521"/>
      <c r="T312" s="521"/>
      <c r="U312" s="521"/>
      <c r="V312" s="521"/>
      <c r="W312" s="521"/>
      <c r="X312" s="521"/>
      <c r="Y312" s="521"/>
      <c r="Z312" s="521"/>
      <c r="AA312" s="521"/>
      <c r="AB312" s="521"/>
      <c r="AC312" s="521"/>
      <c r="AD312" s="522"/>
      <c r="AE312" s="152"/>
      <c r="AF312" s="175"/>
      <c r="AG312" s="188"/>
    </row>
    <row r="313" spans="1:33" ht="16.5" x14ac:dyDescent="0.3">
      <c r="A313" s="30"/>
      <c r="B313" s="40"/>
      <c r="C313" s="41"/>
      <c r="D313" s="42"/>
      <c r="E313" s="518" t="s">
        <v>13</v>
      </c>
      <c r="F313" s="298"/>
      <c r="G313" s="298"/>
      <c r="H313" s="298"/>
      <c r="I313" s="298"/>
      <c r="J313" s="298"/>
      <c r="K313" s="519"/>
      <c r="L313" s="527"/>
      <c r="M313" s="9"/>
      <c r="N313" s="528"/>
      <c r="O313" s="529"/>
      <c r="P313" s="529"/>
      <c r="Q313" s="529"/>
      <c r="R313" s="528"/>
      <c r="S313" s="528"/>
      <c r="T313" s="528"/>
      <c r="U313" s="528"/>
      <c r="V313" s="528"/>
      <c r="W313" s="528"/>
      <c r="X313" s="528"/>
      <c r="Y313" s="528"/>
      <c r="Z313" s="528"/>
      <c r="AA313" s="528"/>
      <c r="AB313" s="528"/>
      <c r="AC313" s="528"/>
      <c r="AD313" s="529"/>
      <c r="AE313" s="152"/>
      <c r="AF313" s="175"/>
      <c r="AG313" s="188"/>
    </row>
    <row r="314" spans="1:33" ht="16.5" x14ac:dyDescent="0.3">
      <c r="A314" s="30"/>
      <c r="B314" s="40"/>
      <c r="C314" s="41"/>
      <c r="D314" s="42"/>
      <c r="E314" s="20">
        <v>16</v>
      </c>
      <c r="F314" s="1265" t="s">
        <v>700</v>
      </c>
      <c r="G314" s="1266"/>
      <c r="H314" s="1266"/>
      <c r="I314" s="1266"/>
      <c r="J314" s="1266"/>
      <c r="K314" s="1267"/>
      <c r="L314" s="732"/>
      <c r="M314" s="9"/>
      <c r="N314" s="528"/>
      <c r="O314" s="529"/>
      <c r="P314" s="529"/>
      <c r="Q314" s="529"/>
      <c r="R314" s="528"/>
      <c r="S314" s="528"/>
      <c r="T314" s="528"/>
      <c r="U314" s="528"/>
      <c r="V314" s="528"/>
      <c r="W314" s="528"/>
      <c r="X314" s="528"/>
      <c r="Y314" s="528"/>
      <c r="Z314" s="528"/>
      <c r="AA314" s="528"/>
      <c r="AB314" s="528"/>
      <c r="AC314" s="528"/>
      <c r="AD314" s="529"/>
      <c r="AE314" s="152"/>
      <c r="AF314" s="175"/>
      <c r="AG314" s="188"/>
    </row>
    <row r="315" spans="1:33" ht="16.5" x14ac:dyDescent="0.25">
      <c r="A315" s="30"/>
      <c r="B315" s="40"/>
      <c r="C315" s="41"/>
      <c r="D315" s="42"/>
      <c r="E315" s="45"/>
      <c r="F315" s="42"/>
      <c r="G315" s="551" t="s">
        <v>14</v>
      </c>
      <c r="H315" s="552"/>
      <c r="I315" s="552"/>
      <c r="J315" s="552"/>
      <c r="K315" s="553"/>
      <c r="L315" s="553"/>
      <c r="M315" s="108"/>
      <c r="N315" s="554"/>
      <c r="O315" s="544"/>
      <c r="P315" s="544"/>
      <c r="Q315" s="544"/>
      <c r="R315" s="545"/>
      <c r="S315" s="545"/>
      <c r="T315" s="545"/>
      <c r="U315" s="545"/>
      <c r="V315" s="545"/>
      <c r="W315" s="545"/>
      <c r="X315" s="545"/>
      <c r="Y315" s="545"/>
      <c r="Z315" s="545"/>
      <c r="AA315" s="545"/>
      <c r="AB315" s="545"/>
      <c r="AC315" s="545"/>
      <c r="AD315" s="544"/>
      <c r="AE315" s="152"/>
      <c r="AF315" s="175"/>
      <c r="AG315" s="188"/>
    </row>
    <row r="316" spans="1:33" ht="16.5" x14ac:dyDescent="0.3">
      <c r="A316" s="30"/>
      <c r="B316" s="40"/>
      <c r="C316" s="41"/>
      <c r="D316" s="42"/>
      <c r="E316" s="45"/>
      <c r="F316" s="42"/>
      <c r="G316" s="121" t="s">
        <v>12</v>
      </c>
      <c r="H316" s="1301" t="s">
        <v>53</v>
      </c>
      <c r="I316" s="1302"/>
      <c r="J316" s="1302"/>
      <c r="K316" s="1303"/>
      <c r="L316" s="744"/>
      <c r="M316" s="548"/>
      <c r="N316" s="549"/>
      <c r="O316" s="550"/>
      <c r="P316" s="550"/>
      <c r="Q316" s="550"/>
      <c r="R316" s="549"/>
      <c r="S316" s="549"/>
      <c r="T316" s="549"/>
      <c r="U316" s="549"/>
      <c r="V316" s="549"/>
      <c r="W316" s="549"/>
      <c r="X316" s="549"/>
      <c r="Y316" s="549"/>
      <c r="Z316" s="549"/>
      <c r="AA316" s="549"/>
      <c r="AB316" s="549"/>
      <c r="AC316" s="549"/>
      <c r="AD316" s="550"/>
      <c r="AE316" s="152"/>
      <c r="AF316" s="175"/>
      <c r="AG316" s="188"/>
    </row>
    <row r="317" spans="1:33" ht="16.5" x14ac:dyDescent="0.25">
      <c r="A317" s="30"/>
      <c r="B317" s="40"/>
      <c r="C317" s="41"/>
      <c r="D317" s="42"/>
      <c r="E317" s="45"/>
      <c r="F317" s="42"/>
      <c r="G317" s="45"/>
      <c r="H317" s="47"/>
      <c r="I317" s="1053" t="s">
        <v>634</v>
      </c>
      <c r="J317" s="1054"/>
      <c r="K317" s="1055"/>
      <c r="L317" s="672"/>
      <c r="M317" s="109"/>
      <c r="N317" s="521"/>
      <c r="O317" s="522"/>
      <c r="P317" s="522"/>
      <c r="Q317" s="522"/>
      <c r="R317" s="521"/>
      <c r="S317" s="521"/>
      <c r="T317" s="521"/>
      <c r="U317" s="521"/>
      <c r="V317" s="521"/>
      <c r="W317" s="521"/>
      <c r="X317" s="521"/>
      <c r="Y317" s="521"/>
      <c r="Z317" s="521"/>
      <c r="AA317" s="521"/>
      <c r="AB317" s="521"/>
      <c r="AC317" s="521"/>
      <c r="AD317" s="522"/>
      <c r="AE317" s="152"/>
      <c r="AF317" s="175"/>
      <c r="AG317" s="188"/>
    </row>
    <row r="318" spans="1:33" ht="16.5" x14ac:dyDescent="0.3">
      <c r="A318" s="30"/>
      <c r="B318" s="40"/>
      <c r="C318" s="41"/>
      <c r="D318" s="42"/>
      <c r="E318" s="45"/>
      <c r="F318" s="42"/>
      <c r="G318" s="45"/>
      <c r="H318" s="47"/>
      <c r="I318" s="29">
        <v>1</v>
      </c>
      <c r="J318" s="1297"/>
      <c r="K318" s="1298"/>
      <c r="L318" s="746"/>
      <c r="M318" s="109"/>
      <c r="N318" s="521"/>
      <c r="O318" s="522"/>
      <c r="P318" s="522"/>
      <c r="Q318" s="522"/>
      <c r="R318" s="521"/>
      <c r="S318" s="521"/>
      <c r="T318" s="521"/>
      <c r="U318" s="521"/>
      <c r="V318" s="521"/>
      <c r="W318" s="521"/>
      <c r="X318" s="521"/>
      <c r="Y318" s="521"/>
      <c r="Z318" s="521"/>
      <c r="AA318" s="521"/>
      <c r="AB318" s="521"/>
      <c r="AC318" s="521"/>
      <c r="AD318" s="522"/>
      <c r="AE318" s="152"/>
      <c r="AF318" s="175"/>
      <c r="AG318" s="188"/>
    </row>
    <row r="319" spans="1:33" ht="16.5" x14ac:dyDescent="0.3">
      <c r="A319" s="30"/>
      <c r="B319" s="40"/>
      <c r="C319" s="41"/>
      <c r="D319" s="42"/>
      <c r="E319" s="45"/>
      <c r="F319" s="42"/>
      <c r="G319" s="45"/>
      <c r="H319" s="47"/>
      <c r="I319" s="29">
        <v>2</v>
      </c>
      <c r="J319" s="1297"/>
      <c r="K319" s="1298"/>
      <c r="L319" s="746"/>
      <c r="M319" s="109"/>
      <c r="N319" s="521"/>
      <c r="O319" s="522"/>
      <c r="P319" s="522"/>
      <c r="Q319" s="522"/>
      <c r="R319" s="521"/>
      <c r="S319" s="521"/>
      <c r="T319" s="521"/>
      <c r="U319" s="521"/>
      <c r="V319" s="521"/>
      <c r="W319" s="521"/>
      <c r="X319" s="521"/>
      <c r="Y319" s="521"/>
      <c r="Z319" s="521"/>
      <c r="AA319" s="521"/>
      <c r="AB319" s="521"/>
      <c r="AC319" s="521"/>
      <c r="AD319" s="522"/>
      <c r="AE319" s="152"/>
      <c r="AF319" s="175"/>
      <c r="AG319" s="188"/>
    </row>
    <row r="320" spans="1:33" ht="16.5" x14ac:dyDescent="0.3">
      <c r="A320" s="30"/>
      <c r="B320" s="40"/>
      <c r="C320" s="41"/>
      <c r="D320" s="42"/>
      <c r="E320" s="45"/>
      <c r="F320" s="42"/>
      <c r="G320" s="45"/>
      <c r="H320" s="47"/>
      <c r="I320" s="29">
        <v>3</v>
      </c>
      <c r="J320" s="1297"/>
      <c r="K320" s="1298"/>
      <c r="L320" s="746"/>
      <c r="M320" s="109"/>
      <c r="N320" s="521"/>
      <c r="O320" s="522"/>
      <c r="P320" s="522"/>
      <c r="Q320" s="522"/>
      <c r="R320" s="521"/>
      <c r="S320" s="521"/>
      <c r="T320" s="521"/>
      <c r="U320" s="521"/>
      <c r="V320" s="521"/>
      <c r="W320" s="521"/>
      <c r="X320" s="521"/>
      <c r="Y320" s="521"/>
      <c r="Z320" s="521"/>
      <c r="AA320" s="521"/>
      <c r="AB320" s="521"/>
      <c r="AC320" s="521"/>
      <c r="AD320" s="522"/>
      <c r="AE320" s="152"/>
      <c r="AF320" s="175"/>
      <c r="AG320" s="188"/>
    </row>
    <row r="321" spans="1:33" ht="16.5" x14ac:dyDescent="0.3">
      <c r="A321" s="30"/>
      <c r="B321" s="40"/>
      <c r="C321" s="41"/>
      <c r="D321" s="42"/>
      <c r="E321" s="45"/>
      <c r="F321" s="42"/>
      <c r="G321" s="154"/>
      <c r="H321" s="47"/>
      <c r="I321" s="29">
        <v>4</v>
      </c>
      <c r="J321" s="1297"/>
      <c r="K321" s="1298"/>
      <c r="L321" s="746"/>
      <c r="M321" s="109"/>
      <c r="N321" s="521"/>
      <c r="O321" s="522"/>
      <c r="P321" s="522"/>
      <c r="Q321" s="522"/>
      <c r="R321" s="521"/>
      <c r="S321" s="521"/>
      <c r="T321" s="521"/>
      <c r="U321" s="521"/>
      <c r="V321" s="521"/>
      <c r="W321" s="521"/>
      <c r="X321" s="521"/>
      <c r="Y321" s="521"/>
      <c r="Z321" s="521"/>
      <c r="AA321" s="521"/>
      <c r="AB321" s="521"/>
      <c r="AC321" s="521"/>
      <c r="AD321" s="522"/>
      <c r="AE321" s="152"/>
      <c r="AF321" s="175"/>
      <c r="AG321" s="188"/>
    </row>
    <row r="322" spans="1:33" ht="16.5" x14ac:dyDescent="0.3">
      <c r="A322" s="30"/>
      <c r="B322" s="40"/>
      <c r="C322" s="41"/>
      <c r="D322" s="42"/>
      <c r="E322" s="45"/>
      <c r="F322" s="42"/>
      <c r="G322" s="154"/>
      <c r="H322" s="47"/>
      <c r="I322" s="29">
        <v>5</v>
      </c>
      <c r="J322" s="1297"/>
      <c r="K322" s="1298"/>
      <c r="L322" s="746"/>
      <c r="M322" s="109"/>
      <c r="N322" s="521"/>
      <c r="O322" s="522"/>
      <c r="P322" s="522"/>
      <c r="Q322" s="522"/>
      <c r="R322" s="521"/>
      <c r="S322" s="521"/>
      <c r="T322" s="521"/>
      <c r="U322" s="521"/>
      <c r="V322" s="521"/>
      <c r="W322" s="521"/>
      <c r="X322" s="521"/>
      <c r="Y322" s="521"/>
      <c r="Z322" s="521"/>
      <c r="AA322" s="521"/>
      <c r="AB322" s="521"/>
      <c r="AC322" s="521"/>
      <c r="AD322" s="522"/>
      <c r="AE322" s="152"/>
      <c r="AF322" s="175"/>
      <c r="AG322" s="188"/>
    </row>
    <row r="323" spans="1:33" ht="16.5" x14ac:dyDescent="0.3">
      <c r="A323" s="30"/>
      <c r="B323" s="40"/>
      <c r="C323" s="41"/>
      <c r="D323" s="42"/>
      <c r="E323" s="45"/>
      <c r="F323" s="42"/>
      <c r="G323" s="154"/>
      <c r="H323" s="47"/>
      <c r="I323" s="29"/>
      <c r="J323" s="312"/>
      <c r="K323" s="313"/>
      <c r="L323" s="747"/>
      <c r="M323" s="109"/>
      <c r="N323" s="521"/>
      <c r="O323" s="522"/>
      <c r="P323" s="522"/>
      <c r="Q323" s="522"/>
      <c r="R323" s="521"/>
      <c r="S323" s="521"/>
      <c r="T323" s="521"/>
      <c r="U323" s="521"/>
      <c r="V323" s="521"/>
      <c r="W323" s="521"/>
      <c r="X323" s="521"/>
      <c r="Y323" s="521"/>
      <c r="Z323" s="521"/>
      <c r="AA323" s="521"/>
      <c r="AB323" s="521"/>
      <c r="AC323" s="521"/>
      <c r="AD323" s="522"/>
      <c r="AE323" s="152"/>
      <c r="AF323" s="175"/>
      <c r="AG323" s="188"/>
    </row>
    <row r="324" spans="1:33" ht="16.5" x14ac:dyDescent="0.3">
      <c r="A324" s="30"/>
      <c r="B324" s="40"/>
      <c r="C324" s="41"/>
      <c r="D324" s="42"/>
      <c r="E324" s="45"/>
      <c r="F324" s="42"/>
      <c r="G324" s="121" t="s">
        <v>16</v>
      </c>
      <c r="H324" s="1301" t="s">
        <v>682</v>
      </c>
      <c r="I324" s="1302"/>
      <c r="J324" s="1302"/>
      <c r="K324" s="1303"/>
      <c r="L324" s="744"/>
      <c r="M324" s="548"/>
      <c r="N324" s="549"/>
      <c r="O324" s="550"/>
      <c r="P324" s="550"/>
      <c r="Q324" s="550"/>
      <c r="R324" s="549"/>
      <c r="S324" s="549"/>
      <c r="T324" s="549"/>
      <c r="U324" s="549"/>
      <c r="V324" s="549"/>
      <c r="W324" s="549"/>
      <c r="X324" s="549"/>
      <c r="Y324" s="549"/>
      <c r="Z324" s="549"/>
      <c r="AA324" s="549"/>
      <c r="AB324" s="549"/>
      <c r="AC324" s="528"/>
      <c r="AD324" s="529"/>
      <c r="AE324" s="152"/>
      <c r="AF324" s="175"/>
      <c r="AG324" s="188"/>
    </row>
    <row r="325" spans="1:33" ht="16.5" x14ac:dyDescent="0.25">
      <c r="A325" s="30"/>
      <c r="B325" s="40"/>
      <c r="C325" s="41"/>
      <c r="D325" s="42"/>
      <c r="E325" s="45"/>
      <c r="F325" s="42"/>
      <c r="G325" s="45"/>
      <c r="H325" s="47"/>
      <c r="I325" s="1053" t="s">
        <v>634</v>
      </c>
      <c r="J325" s="1054"/>
      <c r="K325" s="1055"/>
      <c r="L325" s="672"/>
      <c r="M325" s="109"/>
      <c r="N325" s="521"/>
      <c r="O325" s="522"/>
      <c r="P325" s="522"/>
      <c r="Q325" s="522"/>
      <c r="R325" s="521"/>
      <c r="S325" s="521"/>
      <c r="T325" s="521"/>
      <c r="U325" s="521"/>
      <c r="V325" s="521"/>
      <c r="W325" s="521"/>
      <c r="X325" s="521"/>
      <c r="Y325" s="521"/>
      <c r="Z325" s="521"/>
      <c r="AA325" s="521"/>
      <c r="AB325" s="521"/>
      <c r="AC325" s="521"/>
      <c r="AD325" s="522"/>
      <c r="AE325" s="152"/>
      <c r="AF325" s="175"/>
      <c r="AG325" s="188"/>
    </row>
    <row r="326" spans="1:33" ht="16.5" x14ac:dyDescent="0.25">
      <c r="A326" s="30"/>
      <c r="B326" s="40"/>
      <c r="C326" s="41"/>
      <c r="D326" s="42"/>
      <c r="E326" s="45"/>
      <c r="F326" s="42"/>
      <c r="G326" s="45"/>
      <c r="H326" s="47"/>
      <c r="I326" s="86">
        <v>1</v>
      </c>
      <c r="J326" s="1299"/>
      <c r="K326" s="1300"/>
      <c r="L326" s="747"/>
      <c r="M326" s="109"/>
      <c r="N326" s="521"/>
      <c r="O326" s="522"/>
      <c r="P326" s="522"/>
      <c r="Q326" s="522"/>
      <c r="R326" s="521"/>
      <c r="S326" s="521"/>
      <c r="T326" s="521"/>
      <c r="U326" s="521"/>
      <c r="V326" s="521"/>
      <c r="W326" s="521"/>
      <c r="X326" s="521"/>
      <c r="Y326" s="521"/>
      <c r="Z326" s="521"/>
      <c r="AA326" s="521"/>
      <c r="AB326" s="521"/>
      <c r="AC326" s="521"/>
      <c r="AD326" s="522"/>
      <c r="AE326" s="152"/>
      <c r="AF326" s="175"/>
      <c r="AG326" s="188"/>
    </row>
    <row r="327" spans="1:33" ht="16.5" x14ac:dyDescent="0.3">
      <c r="A327" s="30"/>
      <c r="B327" s="40"/>
      <c r="C327" s="41"/>
      <c r="D327" s="42"/>
      <c r="E327" s="45"/>
      <c r="F327" s="42"/>
      <c r="G327" s="154"/>
      <c r="H327" s="47"/>
      <c r="I327" s="29"/>
      <c r="J327" s="304"/>
      <c r="K327" s="305"/>
      <c r="L327" s="305"/>
      <c r="M327" s="109"/>
      <c r="N327" s="521"/>
      <c r="O327" s="522"/>
      <c r="P327" s="522"/>
      <c r="Q327" s="522"/>
      <c r="R327" s="521"/>
      <c r="S327" s="521"/>
      <c r="T327" s="521"/>
      <c r="U327" s="521"/>
      <c r="V327" s="521"/>
      <c r="W327" s="521"/>
      <c r="X327" s="521"/>
      <c r="Y327" s="521"/>
      <c r="Z327" s="521"/>
      <c r="AA327" s="521"/>
      <c r="AB327" s="521"/>
      <c r="AC327" s="521"/>
      <c r="AD327" s="522"/>
      <c r="AE327" s="152"/>
      <c r="AF327" s="175"/>
      <c r="AG327" s="188"/>
    </row>
    <row r="328" spans="1:33" ht="16.5" x14ac:dyDescent="0.3">
      <c r="A328" s="30"/>
      <c r="B328" s="40"/>
      <c r="C328" s="41"/>
      <c r="D328" s="42"/>
      <c r="E328" s="45"/>
      <c r="F328" s="42"/>
      <c r="G328" s="26" t="s">
        <v>17</v>
      </c>
      <c r="H328" s="1291" t="s">
        <v>683</v>
      </c>
      <c r="I328" s="1292"/>
      <c r="J328" s="1292"/>
      <c r="K328" s="1293"/>
      <c r="L328" s="732"/>
      <c r="M328" s="9"/>
      <c r="N328" s="528"/>
      <c r="O328" s="529"/>
      <c r="P328" s="529"/>
      <c r="Q328" s="529"/>
      <c r="R328" s="528"/>
      <c r="S328" s="528"/>
      <c r="T328" s="528"/>
      <c r="U328" s="528"/>
      <c r="V328" s="528"/>
      <c r="W328" s="528"/>
      <c r="X328" s="528"/>
      <c r="Y328" s="528"/>
      <c r="Z328" s="528"/>
      <c r="AA328" s="528"/>
      <c r="AB328" s="528"/>
      <c r="AC328" s="528"/>
      <c r="AD328" s="529"/>
      <c r="AE328" s="152"/>
      <c r="AF328" s="175"/>
      <c r="AG328" s="188"/>
    </row>
    <row r="329" spans="1:33" ht="16.5" x14ac:dyDescent="0.25">
      <c r="A329" s="30"/>
      <c r="B329" s="40"/>
      <c r="C329" s="41"/>
      <c r="D329" s="42"/>
      <c r="E329" s="45"/>
      <c r="F329" s="42"/>
      <c r="G329" s="45"/>
      <c r="H329" s="47"/>
      <c r="I329" s="1053" t="s">
        <v>634</v>
      </c>
      <c r="J329" s="1054"/>
      <c r="K329" s="1055"/>
      <c r="L329" s="745"/>
      <c r="M329" s="9"/>
      <c r="N329" s="528"/>
      <c r="O329" s="555"/>
      <c r="P329" s="555"/>
      <c r="Q329" s="555"/>
      <c r="R329" s="554"/>
      <c r="S329" s="554"/>
      <c r="T329" s="554"/>
      <c r="U329" s="554"/>
      <c r="V329" s="554"/>
      <c r="W329" s="554"/>
      <c r="X329" s="554"/>
      <c r="Y329" s="554"/>
      <c r="Z329" s="554"/>
      <c r="AA329" s="554"/>
      <c r="AB329" s="554"/>
      <c r="AC329" s="554"/>
      <c r="AD329" s="555"/>
      <c r="AE329" s="152"/>
      <c r="AF329" s="175"/>
      <c r="AG329" s="188"/>
    </row>
    <row r="330" spans="1:33" ht="16.5" x14ac:dyDescent="0.25">
      <c r="A330" s="30"/>
      <c r="B330" s="40"/>
      <c r="C330" s="41"/>
      <c r="D330" s="42"/>
      <c r="E330" s="45"/>
      <c r="F330" s="42"/>
      <c r="G330" s="45"/>
      <c r="H330" s="47"/>
      <c r="I330" s="86">
        <v>1</v>
      </c>
      <c r="J330" s="1299"/>
      <c r="K330" s="1300"/>
      <c r="L330" s="835"/>
      <c r="M330" s="9"/>
      <c r="N330" s="528"/>
      <c r="O330" s="522"/>
      <c r="P330" s="522"/>
      <c r="Q330" s="522"/>
      <c r="R330" s="521"/>
      <c r="S330" s="521"/>
      <c r="T330" s="521"/>
      <c r="U330" s="521"/>
      <c r="V330" s="521"/>
      <c r="W330" s="521"/>
      <c r="X330" s="521"/>
      <c r="Y330" s="521"/>
      <c r="Z330" s="521"/>
      <c r="AA330" s="521"/>
      <c r="AB330" s="521"/>
      <c r="AC330" s="521"/>
      <c r="AD330" s="522"/>
      <c r="AE330" s="152"/>
      <c r="AF330" s="175"/>
      <c r="AG330" s="188"/>
    </row>
    <row r="331" spans="1:33" ht="16.5" x14ac:dyDescent="0.3">
      <c r="A331" s="30"/>
      <c r="B331" s="40"/>
      <c r="C331" s="41"/>
      <c r="D331" s="42"/>
      <c r="E331" s="45"/>
      <c r="F331" s="42"/>
      <c r="G331" s="154"/>
      <c r="H331" s="47"/>
      <c r="I331" s="29"/>
      <c r="J331" s="312"/>
      <c r="K331" s="313"/>
      <c r="L331" s="835"/>
      <c r="M331" s="9"/>
      <c r="N331" s="528"/>
      <c r="O331" s="529"/>
      <c r="P331" s="529"/>
      <c r="Q331" s="529"/>
      <c r="R331" s="528"/>
      <c r="S331" s="528"/>
      <c r="T331" s="528"/>
      <c r="U331" s="528"/>
      <c r="V331" s="528"/>
      <c r="W331" s="528"/>
      <c r="X331" s="528"/>
      <c r="Y331" s="528"/>
      <c r="Z331" s="528"/>
      <c r="AA331" s="528"/>
      <c r="AB331" s="528"/>
      <c r="AC331" s="528"/>
      <c r="AD331" s="529"/>
      <c r="AE331" s="152"/>
      <c r="AF331" s="175"/>
      <c r="AG331" s="188"/>
    </row>
    <row r="332" spans="1:33" ht="16.5" x14ac:dyDescent="0.3">
      <c r="A332" s="30"/>
      <c r="B332" s="40"/>
      <c r="C332" s="41"/>
      <c r="D332" s="42"/>
      <c r="E332" s="518" t="s">
        <v>13</v>
      </c>
      <c r="F332" s="298"/>
      <c r="G332" s="298"/>
      <c r="H332" s="298"/>
      <c r="I332" s="298"/>
      <c r="J332" s="298"/>
      <c r="K332" s="519"/>
      <c r="L332" s="527"/>
      <c r="M332" s="9"/>
      <c r="N332" s="528"/>
      <c r="O332" s="529"/>
      <c r="P332" s="529"/>
      <c r="Q332" s="529"/>
      <c r="R332" s="528"/>
      <c r="S332" s="528"/>
      <c r="T332" s="528"/>
      <c r="U332" s="528"/>
      <c r="V332" s="528"/>
      <c r="W332" s="528"/>
      <c r="X332" s="528"/>
      <c r="Y332" s="528"/>
      <c r="Z332" s="528"/>
      <c r="AA332" s="528"/>
      <c r="AB332" s="528"/>
      <c r="AC332" s="528"/>
      <c r="AD332" s="529"/>
      <c r="AE332" s="152"/>
      <c r="AF332" s="175"/>
      <c r="AG332" s="188"/>
    </row>
    <row r="333" spans="1:33" ht="16.5" x14ac:dyDescent="0.3">
      <c r="A333" s="30"/>
      <c r="B333" s="40"/>
      <c r="C333" s="41"/>
      <c r="D333" s="42"/>
      <c r="E333" s="20">
        <v>17</v>
      </c>
      <c r="F333" s="1265" t="s">
        <v>701</v>
      </c>
      <c r="G333" s="1266"/>
      <c r="H333" s="1266"/>
      <c r="I333" s="1266"/>
      <c r="J333" s="1266"/>
      <c r="K333" s="1267"/>
      <c r="L333" s="732"/>
      <c r="M333" s="9"/>
      <c r="N333" s="528"/>
      <c r="O333" s="529"/>
      <c r="P333" s="529"/>
      <c r="Q333" s="529"/>
      <c r="R333" s="528"/>
      <c r="S333" s="528"/>
      <c r="T333" s="528"/>
      <c r="U333" s="528"/>
      <c r="V333" s="528"/>
      <c r="W333" s="528"/>
      <c r="X333" s="528"/>
      <c r="Y333" s="528"/>
      <c r="Z333" s="528"/>
      <c r="AA333" s="528"/>
      <c r="AB333" s="528"/>
      <c r="AC333" s="528"/>
      <c r="AD333" s="529"/>
      <c r="AE333" s="152"/>
      <c r="AF333" s="175"/>
      <c r="AG333" s="188"/>
    </row>
    <row r="334" spans="1:33" ht="16.5" x14ac:dyDescent="0.25">
      <c r="A334" s="30"/>
      <c r="B334" s="40"/>
      <c r="C334" s="41"/>
      <c r="D334" s="42"/>
      <c r="E334" s="45"/>
      <c r="F334" s="42"/>
      <c r="G334" s="551" t="s">
        <v>14</v>
      </c>
      <c r="H334" s="552"/>
      <c r="I334" s="552"/>
      <c r="J334" s="552"/>
      <c r="K334" s="553"/>
      <c r="L334" s="553"/>
      <c r="M334" s="108"/>
      <c r="N334" s="554"/>
      <c r="O334" s="544"/>
      <c r="P334" s="544"/>
      <c r="Q334" s="544"/>
      <c r="R334" s="545"/>
      <c r="S334" s="545"/>
      <c r="T334" s="545"/>
      <c r="U334" s="545"/>
      <c r="V334" s="545"/>
      <c r="W334" s="545"/>
      <c r="X334" s="545"/>
      <c r="Y334" s="545"/>
      <c r="Z334" s="545"/>
      <c r="AA334" s="545"/>
      <c r="AB334" s="545"/>
      <c r="AC334" s="545"/>
      <c r="AD334" s="524"/>
      <c r="AE334" s="192"/>
      <c r="AF334" s="206"/>
      <c r="AG334" s="207"/>
    </row>
    <row r="335" spans="1:33" ht="16.5" x14ac:dyDescent="0.3">
      <c r="A335" s="30"/>
      <c r="B335" s="40"/>
      <c r="C335" s="41"/>
      <c r="D335" s="42"/>
      <c r="E335" s="45"/>
      <c r="F335" s="42"/>
      <c r="G335" s="121" t="s">
        <v>12</v>
      </c>
      <c r="H335" s="1301" t="s">
        <v>53</v>
      </c>
      <c r="I335" s="1302"/>
      <c r="J335" s="1302"/>
      <c r="K335" s="1303"/>
      <c r="L335" s="744"/>
      <c r="M335" s="548"/>
      <c r="N335" s="549"/>
      <c r="O335" s="550"/>
      <c r="P335" s="550"/>
      <c r="Q335" s="550"/>
      <c r="R335" s="549"/>
      <c r="S335" s="549"/>
      <c r="T335" s="549"/>
      <c r="U335" s="549"/>
      <c r="V335" s="549"/>
      <c r="W335" s="549"/>
      <c r="X335" s="549"/>
      <c r="Y335" s="549"/>
      <c r="Z335" s="549"/>
      <c r="AA335" s="549"/>
      <c r="AB335" s="549"/>
      <c r="AC335" s="549"/>
      <c r="AD335" s="529"/>
      <c r="AE335" s="152"/>
      <c r="AF335" s="175"/>
      <c r="AG335" s="188"/>
    </row>
    <row r="336" spans="1:33" ht="16.5" x14ac:dyDescent="0.25">
      <c r="A336" s="30"/>
      <c r="B336" s="40"/>
      <c r="C336" s="41"/>
      <c r="D336" s="42"/>
      <c r="E336" s="45"/>
      <c r="F336" s="42"/>
      <c r="G336" s="45"/>
      <c r="H336" s="47"/>
      <c r="I336" s="1053" t="s">
        <v>634</v>
      </c>
      <c r="J336" s="1054"/>
      <c r="K336" s="1055"/>
      <c r="L336" s="672"/>
      <c r="M336" s="109"/>
      <c r="N336" s="521"/>
      <c r="O336" s="522"/>
      <c r="P336" s="522"/>
      <c r="Q336" s="522"/>
      <c r="R336" s="521"/>
      <c r="S336" s="521"/>
      <c r="T336" s="521"/>
      <c r="U336" s="521"/>
      <c r="V336" s="521"/>
      <c r="W336" s="521"/>
      <c r="X336" s="521"/>
      <c r="Y336" s="521"/>
      <c r="Z336" s="521"/>
      <c r="AA336" s="521"/>
      <c r="AB336" s="521"/>
      <c r="AC336" s="521"/>
      <c r="AD336" s="522"/>
      <c r="AE336" s="152"/>
      <c r="AF336" s="175"/>
      <c r="AG336" s="188"/>
    </row>
    <row r="337" spans="1:33" ht="16.5" x14ac:dyDescent="0.3">
      <c r="A337" s="30"/>
      <c r="B337" s="40"/>
      <c r="C337" s="41"/>
      <c r="D337" s="42"/>
      <c r="E337" s="45"/>
      <c r="F337" s="42"/>
      <c r="G337" s="45"/>
      <c r="H337" s="47"/>
      <c r="I337" s="29">
        <v>1</v>
      </c>
      <c r="J337" s="1297"/>
      <c r="K337" s="1298"/>
      <c r="L337" s="746"/>
      <c r="M337" s="109"/>
      <c r="N337" s="521"/>
      <c r="O337" s="522"/>
      <c r="P337" s="522"/>
      <c r="Q337" s="522"/>
      <c r="R337" s="521"/>
      <c r="S337" s="521"/>
      <c r="T337" s="521"/>
      <c r="U337" s="521"/>
      <c r="V337" s="521"/>
      <c r="W337" s="521"/>
      <c r="X337" s="521"/>
      <c r="Y337" s="521"/>
      <c r="Z337" s="521"/>
      <c r="AA337" s="521"/>
      <c r="AB337" s="521"/>
      <c r="AC337" s="521"/>
      <c r="AD337" s="522"/>
      <c r="AE337" s="152"/>
      <c r="AF337" s="175"/>
      <c r="AG337" s="188"/>
    </row>
    <row r="338" spans="1:33" ht="16.5" x14ac:dyDescent="0.3">
      <c r="A338" s="30"/>
      <c r="B338" s="40"/>
      <c r="C338" s="41"/>
      <c r="D338" s="42"/>
      <c r="E338" s="45"/>
      <c r="F338" s="42"/>
      <c r="G338" s="45"/>
      <c r="H338" s="47"/>
      <c r="I338" s="29">
        <v>2</v>
      </c>
      <c r="J338" s="1297"/>
      <c r="K338" s="1298"/>
      <c r="L338" s="746"/>
      <c r="M338" s="109"/>
      <c r="N338" s="521"/>
      <c r="O338" s="522"/>
      <c r="P338" s="522"/>
      <c r="Q338" s="522"/>
      <c r="R338" s="521"/>
      <c r="S338" s="521"/>
      <c r="T338" s="521"/>
      <c r="U338" s="521"/>
      <c r="V338" s="521"/>
      <c r="W338" s="521"/>
      <c r="X338" s="521"/>
      <c r="Y338" s="521"/>
      <c r="Z338" s="521"/>
      <c r="AA338" s="521"/>
      <c r="AB338" s="521"/>
      <c r="AC338" s="521"/>
      <c r="AD338" s="522"/>
      <c r="AE338" s="152"/>
      <c r="AF338" s="175"/>
      <c r="AG338" s="188"/>
    </row>
    <row r="339" spans="1:33" ht="16.5" x14ac:dyDescent="0.3">
      <c r="A339" s="30"/>
      <c r="B339" s="40"/>
      <c r="C339" s="41"/>
      <c r="D339" s="42"/>
      <c r="E339" s="45"/>
      <c r="F339" s="42"/>
      <c r="G339" s="45"/>
      <c r="H339" s="47"/>
      <c r="I339" s="29">
        <v>3</v>
      </c>
      <c r="J339" s="1297"/>
      <c r="K339" s="1298"/>
      <c r="L339" s="746"/>
      <c r="M339" s="109"/>
      <c r="N339" s="521"/>
      <c r="O339" s="522"/>
      <c r="P339" s="522"/>
      <c r="Q339" s="522"/>
      <c r="R339" s="521"/>
      <c r="S339" s="521"/>
      <c r="T339" s="521"/>
      <c r="U339" s="521"/>
      <c r="V339" s="521"/>
      <c r="W339" s="521"/>
      <c r="X339" s="521"/>
      <c r="Y339" s="521"/>
      <c r="Z339" s="521"/>
      <c r="AA339" s="521"/>
      <c r="AB339" s="521"/>
      <c r="AC339" s="521"/>
      <c r="AD339" s="522"/>
      <c r="AE339" s="152"/>
      <c r="AF339" s="175"/>
      <c r="AG339" s="188"/>
    </row>
    <row r="340" spans="1:33" ht="16.5" x14ac:dyDescent="0.3">
      <c r="A340" s="30"/>
      <c r="B340" s="40"/>
      <c r="C340" s="41"/>
      <c r="D340" s="42"/>
      <c r="E340" s="45"/>
      <c r="F340" s="42"/>
      <c r="G340" s="154"/>
      <c r="H340" s="47"/>
      <c r="I340" s="29">
        <v>4</v>
      </c>
      <c r="J340" s="1297"/>
      <c r="K340" s="1298"/>
      <c r="L340" s="746"/>
      <c r="M340" s="109"/>
      <c r="N340" s="521"/>
      <c r="O340" s="522"/>
      <c r="P340" s="522"/>
      <c r="Q340" s="522"/>
      <c r="R340" s="521"/>
      <c r="S340" s="521"/>
      <c r="T340" s="521"/>
      <c r="U340" s="521"/>
      <c r="V340" s="521"/>
      <c r="W340" s="521"/>
      <c r="X340" s="521"/>
      <c r="Y340" s="521"/>
      <c r="Z340" s="521"/>
      <c r="AA340" s="521"/>
      <c r="AB340" s="521"/>
      <c r="AC340" s="521"/>
      <c r="AD340" s="522"/>
      <c r="AE340" s="152"/>
      <c r="AF340" s="175"/>
      <c r="AG340" s="188"/>
    </row>
    <row r="341" spans="1:33" ht="16.5" x14ac:dyDescent="0.3">
      <c r="A341" s="30"/>
      <c r="B341" s="40"/>
      <c r="C341" s="41"/>
      <c r="D341" s="42"/>
      <c r="E341" s="45"/>
      <c r="F341" s="42"/>
      <c r="G341" s="154"/>
      <c r="H341" s="47"/>
      <c r="I341" s="29">
        <v>5</v>
      </c>
      <c r="J341" s="1297"/>
      <c r="K341" s="1298"/>
      <c r="L341" s="746"/>
      <c r="M341" s="109"/>
      <c r="N341" s="521"/>
      <c r="O341" s="522"/>
      <c r="P341" s="522"/>
      <c r="Q341" s="522"/>
      <c r="R341" s="521"/>
      <c r="S341" s="521"/>
      <c r="T341" s="521"/>
      <c r="U341" s="521"/>
      <c r="V341" s="521"/>
      <c r="W341" s="521"/>
      <c r="X341" s="521"/>
      <c r="Y341" s="521"/>
      <c r="Z341" s="521"/>
      <c r="AA341" s="521"/>
      <c r="AB341" s="521"/>
      <c r="AC341" s="521"/>
      <c r="AD341" s="522"/>
      <c r="AE341" s="152"/>
      <c r="AF341" s="175"/>
      <c r="AG341" s="188"/>
    </row>
    <row r="342" spans="1:33" ht="16.5" x14ac:dyDescent="0.3">
      <c r="A342" s="30"/>
      <c r="B342" s="40"/>
      <c r="C342" s="41"/>
      <c r="D342" s="42"/>
      <c r="E342" s="45"/>
      <c r="F342" s="42"/>
      <c r="G342" s="154"/>
      <c r="H342" s="47"/>
      <c r="I342" s="29"/>
      <c r="J342" s="312"/>
      <c r="K342" s="313"/>
      <c r="L342" s="747"/>
      <c r="M342" s="109"/>
      <c r="N342" s="521"/>
      <c r="O342" s="522"/>
      <c r="P342" s="522"/>
      <c r="Q342" s="522"/>
      <c r="R342" s="521"/>
      <c r="S342" s="521"/>
      <c r="T342" s="521"/>
      <c r="U342" s="521"/>
      <c r="V342" s="521"/>
      <c r="W342" s="521"/>
      <c r="X342" s="521"/>
      <c r="Y342" s="521"/>
      <c r="Z342" s="521"/>
      <c r="AA342" s="521"/>
      <c r="AB342" s="521"/>
      <c r="AC342" s="521"/>
      <c r="AD342" s="522"/>
      <c r="AE342" s="152"/>
      <c r="AF342" s="175"/>
      <c r="AG342" s="188"/>
    </row>
    <row r="343" spans="1:33" ht="16.5" x14ac:dyDescent="0.3">
      <c r="A343" s="30"/>
      <c r="B343" s="40"/>
      <c r="C343" s="41"/>
      <c r="D343" s="42"/>
      <c r="E343" s="45"/>
      <c r="F343" s="42"/>
      <c r="G343" s="26" t="s">
        <v>16</v>
      </c>
      <c r="H343" s="1291" t="s">
        <v>682</v>
      </c>
      <c r="I343" s="1292"/>
      <c r="J343" s="1292"/>
      <c r="K343" s="1293"/>
      <c r="L343" s="732"/>
      <c r="M343" s="9"/>
      <c r="N343" s="528"/>
      <c r="O343" s="529"/>
      <c r="P343" s="529"/>
      <c r="Q343" s="529"/>
      <c r="R343" s="528"/>
      <c r="S343" s="528"/>
      <c r="T343" s="528"/>
      <c r="U343" s="528"/>
      <c r="V343" s="528"/>
      <c r="W343" s="528"/>
      <c r="X343" s="528"/>
      <c r="Y343" s="528"/>
      <c r="Z343" s="528"/>
      <c r="AA343" s="528"/>
      <c r="AB343" s="528"/>
      <c r="AC343" s="528"/>
      <c r="AD343" s="529"/>
      <c r="AE343" s="152"/>
      <c r="AF343" s="175"/>
      <c r="AG343" s="188"/>
    </row>
    <row r="344" spans="1:33" ht="16.5" x14ac:dyDescent="0.25">
      <c r="A344" s="30"/>
      <c r="B344" s="40"/>
      <c r="C344" s="41"/>
      <c r="D344" s="42"/>
      <c r="E344" s="45"/>
      <c r="F344" s="42"/>
      <c r="G344" s="45"/>
      <c r="H344" s="47"/>
      <c r="I344" s="1053" t="s">
        <v>634</v>
      </c>
      <c r="J344" s="1054"/>
      <c r="K344" s="1055"/>
      <c r="L344" s="745"/>
      <c r="M344" s="9"/>
      <c r="N344" s="528"/>
      <c r="O344" s="529"/>
      <c r="P344" s="529"/>
      <c r="Q344" s="529"/>
      <c r="R344" s="528"/>
      <c r="S344" s="528"/>
      <c r="T344" s="528"/>
      <c r="U344" s="528"/>
      <c r="V344" s="528"/>
      <c r="W344" s="528"/>
      <c r="X344" s="528"/>
      <c r="Y344" s="528"/>
      <c r="Z344" s="528"/>
      <c r="AA344" s="528"/>
      <c r="AB344" s="528"/>
      <c r="AC344" s="528"/>
      <c r="AD344" s="529"/>
      <c r="AE344" s="152"/>
      <c r="AF344" s="175"/>
      <c r="AG344" s="188"/>
    </row>
    <row r="345" spans="1:33" ht="16.5" x14ac:dyDescent="0.25">
      <c r="A345" s="30"/>
      <c r="B345" s="40"/>
      <c r="C345" s="41"/>
      <c r="D345" s="42"/>
      <c r="E345" s="45"/>
      <c r="F345" s="42"/>
      <c r="G345" s="45"/>
      <c r="H345" s="47"/>
      <c r="I345" s="86">
        <v>1</v>
      </c>
      <c r="J345" s="1299"/>
      <c r="K345" s="1300"/>
      <c r="L345" s="835"/>
      <c r="M345" s="9"/>
      <c r="N345" s="528"/>
      <c r="O345" s="529"/>
      <c r="P345" s="529"/>
      <c r="Q345" s="529"/>
      <c r="R345" s="528"/>
      <c r="S345" s="528"/>
      <c r="T345" s="528"/>
      <c r="U345" s="528"/>
      <c r="V345" s="528"/>
      <c r="W345" s="528"/>
      <c r="X345" s="528"/>
      <c r="Y345" s="528"/>
      <c r="Z345" s="528"/>
      <c r="AA345" s="528"/>
      <c r="AB345" s="528"/>
      <c r="AC345" s="528"/>
      <c r="AD345" s="529"/>
      <c r="AE345" s="152"/>
      <c r="AF345" s="175"/>
      <c r="AG345" s="188"/>
    </row>
    <row r="346" spans="1:33" ht="16.5" x14ac:dyDescent="0.3">
      <c r="A346" s="30"/>
      <c r="B346" s="40"/>
      <c r="C346" s="41"/>
      <c r="D346" s="42"/>
      <c r="E346" s="45"/>
      <c r="F346" s="42"/>
      <c r="G346" s="154"/>
      <c r="H346" s="47"/>
      <c r="I346" s="29"/>
      <c r="J346" s="304"/>
      <c r="K346" s="305"/>
      <c r="L346" s="817"/>
      <c r="M346" s="9"/>
      <c r="N346" s="528"/>
      <c r="O346" s="529"/>
      <c r="P346" s="529"/>
      <c r="Q346" s="529"/>
      <c r="R346" s="528"/>
      <c r="S346" s="528"/>
      <c r="T346" s="528"/>
      <c r="U346" s="528"/>
      <c r="V346" s="528"/>
      <c r="W346" s="528"/>
      <c r="X346" s="528"/>
      <c r="Y346" s="528"/>
      <c r="Z346" s="528"/>
      <c r="AA346" s="528"/>
      <c r="AB346" s="528"/>
      <c r="AC346" s="528"/>
      <c r="AD346" s="529"/>
      <c r="AE346" s="152"/>
      <c r="AF346" s="175"/>
      <c r="AG346" s="188"/>
    </row>
    <row r="347" spans="1:33" ht="16.5" x14ac:dyDescent="0.3">
      <c r="A347" s="30"/>
      <c r="B347" s="40"/>
      <c r="C347" s="41"/>
      <c r="D347" s="42"/>
      <c r="E347" s="45"/>
      <c r="F347" s="42"/>
      <c r="G347" s="26" t="s">
        <v>17</v>
      </c>
      <c r="H347" s="1301" t="s">
        <v>683</v>
      </c>
      <c r="I347" s="1302"/>
      <c r="J347" s="1302"/>
      <c r="K347" s="1303"/>
      <c r="L347" s="732"/>
      <c r="M347" s="9"/>
      <c r="N347" s="528"/>
      <c r="O347" s="529"/>
      <c r="P347" s="529"/>
      <c r="Q347" s="529"/>
      <c r="R347" s="528"/>
      <c r="S347" s="528"/>
      <c r="T347" s="528"/>
      <c r="U347" s="528"/>
      <c r="V347" s="528"/>
      <c r="W347" s="528"/>
      <c r="X347" s="528"/>
      <c r="Y347" s="528"/>
      <c r="Z347" s="528"/>
      <c r="AA347" s="528"/>
      <c r="AB347" s="528"/>
      <c r="AC347" s="528"/>
      <c r="AD347" s="529"/>
      <c r="AE347" s="152"/>
      <c r="AF347" s="175"/>
      <c r="AG347" s="188"/>
    </row>
    <row r="348" spans="1:33" ht="16.5" x14ac:dyDescent="0.25">
      <c r="A348" s="30"/>
      <c r="B348" s="40"/>
      <c r="C348" s="41"/>
      <c r="D348" s="42"/>
      <c r="E348" s="45"/>
      <c r="F348" s="42"/>
      <c r="G348" s="45"/>
      <c r="H348" s="47"/>
      <c r="I348" s="1053" t="s">
        <v>634</v>
      </c>
      <c r="J348" s="1054"/>
      <c r="K348" s="1055"/>
      <c r="L348" s="745"/>
      <c r="M348" s="9"/>
      <c r="N348" s="528"/>
      <c r="O348" s="529"/>
      <c r="P348" s="529"/>
      <c r="Q348" s="529"/>
      <c r="R348" s="528"/>
      <c r="S348" s="528"/>
      <c r="T348" s="528"/>
      <c r="U348" s="528"/>
      <c r="V348" s="528"/>
      <c r="W348" s="528"/>
      <c r="X348" s="528"/>
      <c r="Y348" s="528"/>
      <c r="Z348" s="528"/>
      <c r="AA348" s="528"/>
      <c r="AB348" s="528"/>
      <c r="AC348" s="528"/>
      <c r="AD348" s="529"/>
      <c r="AE348" s="152"/>
      <c r="AF348" s="175"/>
      <c r="AG348" s="188"/>
    </row>
    <row r="349" spans="1:33" ht="16.5" x14ac:dyDescent="0.25">
      <c r="A349" s="30"/>
      <c r="B349" s="40"/>
      <c r="C349" s="41"/>
      <c r="D349" s="42"/>
      <c r="E349" s="45"/>
      <c r="F349" s="42"/>
      <c r="G349" s="45"/>
      <c r="H349" s="47"/>
      <c r="I349" s="86">
        <v>1</v>
      </c>
      <c r="J349" s="1299"/>
      <c r="K349" s="1300"/>
      <c r="L349" s="835"/>
      <c r="M349" s="9"/>
      <c r="N349" s="528"/>
      <c r="O349" s="529"/>
      <c r="P349" s="529"/>
      <c r="Q349" s="529"/>
      <c r="R349" s="528"/>
      <c r="S349" s="528"/>
      <c r="T349" s="528"/>
      <c r="U349" s="528"/>
      <c r="V349" s="528"/>
      <c r="W349" s="528"/>
      <c r="X349" s="528"/>
      <c r="Y349" s="528"/>
      <c r="Z349" s="528"/>
      <c r="AA349" s="528"/>
      <c r="AB349" s="528"/>
      <c r="AC349" s="528"/>
      <c r="AD349" s="529"/>
      <c r="AE349" s="152"/>
      <c r="AF349" s="175"/>
      <c r="AG349" s="188"/>
    </row>
    <row r="350" spans="1:33" ht="16.5" x14ac:dyDescent="0.3">
      <c r="A350" s="30"/>
      <c r="B350" s="40"/>
      <c r="C350" s="41"/>
      <c r="D350" s="42"/>
      <c r="E350" s="45"/>
      <c r="F350" s="42"/>
      <c r="G350" s="154"/>
      <c r="H350" s="47"/>
      <c r="I350" s="29"/>
      <c r="J350" s="312"/>
      <c r="K350" s="313"/>
      <c r="L350" s="835"/>
      <c r="M350" s="9"/>
      <c r="N350" s="528"/>
      <c r="O350" s="529"/>
      <c r="P350" s="529"/>
      <c r="Q350" s="529"/>
      <c r="R350" s="528"/>
      <c r="S350" s="528"/>
      <c r="T350" s="528"/>
      <c r="U350" s="528"/>
      <c r="V350" s="528"/>
      <c r="W350" s="528"/>
      <c r="X350" s="528"/>
      <c r="Y350" s="528"/>
      <c r="Z350" s="528"/>
      <c r="AA350" s="528"/>
      <c r="AB350" s="528"/>
      <c r="AC350" s="528"/>
      <c r="AD350" s="529"/>
      <c r="AE350" s="152"/>
      <c r="AF350" s="175"/>
      <c r="AG350" s="188"/>
    </row>
    <row r="351" spans="1:33" ht="16.5" x14ac:dyDescent="0.3">
      <c r="A351" s="30"/>
      <c r="B351" s="40"/>
      <c r="C351" s="41"/>
      <c r="D351" s="42"/>
      <c r="E351" s="518" t="s">
        <v>13</v>
      </c>
      <c r="F351" s="298"/>
      <c r="G351" s="298"/>
      <c r="H351" s="298"/>
      <c r="I351" s="298"/>
      <c r="J351" s="298"/>
      <c r="K351" s="519"/>
      <c r="L351" s="527"/>
      <c r="M351" s="9"/>
      <c r="N351" s="528"/>
      <c r="O351" s="529"/>
      <c r="P351" s="529"/>
      <c r="Q351" s="529"/>
      <c r="R351" s="528"/>
      <c r="S351" s="528"/>
      <c r="T351" s="528"/>
      <c r="U351" s="528"/>
      <c r="V351" s="528"/>
      <c r="W351" s="528"/>
      <c r="X351" s="528"/>
      <c r="Y351" s="528"/>
      <c r="Z351" s="528"/>
      <c r="AA351" s="528"/>
      <c r="AB351" s="528"/>
      <c r="AC351" s="528"/>
      <c r="AD351" s="529"/>
      <c r="AE351" s="152"/>
      <c r="AF351" s="175"/>
      <c r="AG351" s="188"/>
    </row>
    <row r="352" spans="1:33" ht="16.5" x14ac:dyDescent="0.3">
      <c r="A352" s="30"/>
      <c r="B352" s="40"/>
      <c r="C352" s="41"/>
      <c r="D352" s="42"/>
      <c r="E352" s="20">
        <v>18</v>
      </c>
      <c r="F352" s="1265" t="s">
        <v>702</v>
      </c>
      <c r="G352" s="1266"/>
      <c r="H352" s="1266"/>
      <c r="I352" s="1266"/>
      <c r="J352" s="1266"/>
      <c r="K352" s="1267"/>
      <c r="L352" s="732"/>
      <c r="M352" s="9"/>
      <c r="N352" s="528"/>
      <c r="O352" s="529"/>
      <c r="P352" s="529"/>
      <c r="Q352" s="529"/>
      <c r="R352" s="528"/>
      <c r="S352" s="528"/>
      <c r="T352" s="528"/>
      <c r="U352" s="528"/>
      <c r="V352" s="528"/>
      <c r="W352" s="528"/>
      <c r="X352" s="528"/>
      <c r="Y352" s="528"/>
      <c r="Z352" s="528"/>
      <c r="AA352" s="528"/>
      <c r="AB352" s="528"/>
      <c r="AC352" s="528"/>
      <c r="AD352" s="529"/>
      <c r="AE352" s="152"/>
      <c r="AF352" s="175"/>
      <c r="AG352" s="188"/>
    </row>
    <row r="353" spans="1:33" ht="16.5" x14ac:dyDescent="0.25">
      <c r="A353" s="30"/>
      <c r="B353" s="40"/>
      <c r="C353" s="41"/>
      <c r="D353" s="42"/>
      <c r="E353" s="45"/>
      <c r="F353" s="42"/>
      <c r="G353" s="300" t="s">
        <v>14</v>
      </c>
      <c r="H353" s="301"/>
      <c r="I353" s="301"/>
      <c r="J353" s="301"/>
      <c r="K353" s="302"/>
      <c r="L353" s="302"/>
      <c r="M353" s="21"/>
      <c r="N353" s="523"/>
      <c r="O353" s="524"/>
      <c r="P353" s="524"/>
      <c r="Q353" s="524"/>
      <c r="R353" s="523"/>
      <c r="S353" s="523"/>
      <c r="T353" s="523"/>
      <c r="U353" s="523"/>
      <c r="V353" s="523"/>
      <c r="W353" s="523"/>
      <c r="X353" s="523"/>
      <c r="Y353" s="523"/>
      <c r="Z353" s="523"/>
      <c r="AA353" s="523"/>
      <c r="AB353" s="523"/>
      <c r="AC353" s="523"/>
      <c r="AD353" s="524"/>
      <c r="AE353" s="192"/>
      <c r="AF353" s="206"/>
      <c r="AG353" s="207"/>
    </row>
    <row r="354" spans="1:33" ht="16.5" x14ac:dyDescent="0.3">
      <c r="A354" s="30"/>
      <c r="B354" s="40"/>
      <c r="C354" s="41"/>
      <c r="D354" s="42"/>
      <c r="E354" s="45"/>
      <c r="F354" s="42"/>
      <c r="G354" s="121" t="s">
        <v>12</v>
      </c>
      <c r="H354" s="1301" t="s">
        <v>53</v>
      </c>
      <c r="I354" s="1302"/>
      <c r="J354" s="1302"/>
      <c r="K354" s="1303"/>
      <c r="L354" s="744"/>
      <c r="M354" s="548"/>
      <c r="N354" s="549"/>
      <c r="O354" s="550"/>
      <c r="P354" s="550"/>
      <c r="Q354" s="550"/>
      <c r="R354" s="549"/>
      <c r="S354" s="549"/>
      <c r="T354" s="549"/>
      <c r="U354" s="549"/>
      <c r="V354" s="549"/>
      <c r="W354" s="549"/>
      <c r="X354" s="549"/>
      <c r="Y354" s="549"/>
      <c r="Z354" s="549"/>
      <c r="AA354" s="549"/>
      <c r="AB354" s="549"/>
      <c r="AC354" s="549"/>
      <c r="AD354" s="529"/>
      <c r="AE354" s="152"/>
      <c r="AF354" s="175"/>
      <c r="AG354" s="188"/>
    </row>
    <row r="355" spans="1:33" ht="16.5" x14ac:dyDescent="0.25">
      <c r="A355" s="30"/>
      <c r="B355" s="40"/>
      <c r="C355" s="41"/>
      <c r="D355" s="42"/>
      <c r="E355" s="45"/>
      <c r="F355" s="42"/>
      <c r="G355" s="45"/>
      <c r="H355" s="47"/>
      <c r="I355" s="1053" t="s">
        <v>634</v>
      </c>
      <c r="J355" s="1054"/>
      <c r="K355" s="1055"/>
      <c r="L355" s="672"/>
      <c r="M355" s="109"/>
      <c r="N355" s="521"/>
      <c r="O355" s="522"/>
      <c r="P355" s="522"/>
      <c r="Q355" s="522"/>
      <c r="R355" s="521"/>
      <c r="S355" s="521"/>
      <c r="T355" s="521"/>
      <c r="U355" s="521"/>
      <c r="V355" s="521"/>
      <c r="W355" s="521"/>
      <c r="X355" s="521"/>
      <c r="Y355" s="521"/>
      <c r="Z355" s="521"/>
      <c r="AA355" s="521"/>
      <c r="AB355" s="521"/>
      <c r="AC355" s="521"/>
      <c r="AD355" s="522"/>
      <c r="AE355" s="152"/>
      <c r="AF355" s="175"/>
      <c r="AG355" s="188"/>
    </row>
    <row r="356" spans="1:33" ht="16.5" x14ac:dyDescent="0.3">
      <c r="A356" s="30"/>
      <c r="B356" s="40"/>
      <c r="C356" s="41"/>
      <c r="D356" s="42"/>
      <c r="E356" s="45"/>
      <c r="F356" s="42"/>
      <c r="G356" s="45"/>
      <c r="H356" s="47"/>
      <c r="I356" s="29">
        <v>1</v>
      </c>
      <c r="J356" s="1297"/>
      <c r="K356" s="1298"/>
      <c r="L356" s="746"/>
      <c r="M356" s="109"/>
      <c r="N356" s="521"/>
      <c r="O356" s="522"/>
      <c r="P356" s="522"/>
      <c r="Q356" s="522"/>
      <c r="R356" s="521"/>
      <c r="S356" s="521"/>
      <c r="T356" s="521"/>
      <c r="U356" s="521"/>
      <c r="V356" s="521"/>
      <c r="W356" s="521"/>
      <c r="X356" s="521"/>
      <c r="Y356" s="521"/>
      <c r="Z356" s="521"/>
      <c r="AA356" s="521"/>
      <c r="AB356" s="521"/>
      <c r="AC356" s="521"/>
      <c r="AD356" s="522"/>
      <c r="AE356" s="152"/>
      <c r="AF356" s="175"/>
      <c r="AG356" s="188"/>
    </row>
    <row r="357" spans="1:33" ht="16.5" x14ac:dyDescent="0.3">
      <c r="A357" s="30"/>
      <c r="B357" s="40"/>
      <c r="C357" s="41"/>
      <c r="D357" s="42"/>
      <c r="E357" s="45"/>
      <c r="F357" s="42"/>
      <c r="G357" s="45"/>
      <c r="H357" s="47"/>
      <c r="I357" s="29">
        <v>2</v>
      </c>
      <c r="J357" s="1297"/>
      <c r="K357" s="1298"/>
      <c r="L357" s="746"/>
      <c r="M357" s="109"/>
      <c r="N357" s="521"/>
      <c r="O357" s="522"/>
      <c r="P357" s="522"/>
      <c r="Q357" s="522"/>
      <c r="R357" s="521"/>
      <c r="S357" s="521"/>
      <c r="T357" s="521"/>
      <c r="U357" s="521"/>
      <c r="V357" s="521"/>
      <c r="W357" s="521"/>
      <c r="X357" s="521"/>
      <c r="Y357" s="521"/>
      <c r="Z357" s="521"/>
      <c r="AA357" s="521"/>
      <c r="AB357" s="521"/>
      <c r="AC357" s="521"/>
      <c r="AD357" s="522"/>
      <c r="AE357" s="152"/>
      <c r="AF357" s="175"/>
      <c r="AG357" s="188"/>
    </row>
    <row r="358" spans="1:33" ht="16.5" x14ac:dyDescent="0.3">
      <c r="A358" s="30"/>
      <c r="B358" s="40"/>
      <c r="C358" s="41"/>
      <c r="D358" s="42"/>
      <c r="E358" s="45"/>
      <c r="F358" s="42"/>
      <c r="G358" s="45"/>
      <c r="H358" s="47"/>
      <c r="I358" s="29">
        <v>3</v>
      </c>
      <c r="J358" s="1297"/>
      <c r="K358" s="1298"/>
      <c r="L358" s="746"/>
      <c r="M358" s="109"/>
      <c r="N358" s="521"/>
      <c r="O358" s="522"/>
      <c r="P358" s="522"/>
      <c r="Q358" s="522"/>
      <c r="R358" s="521"/>
      <c r="S358" s="521"/>
      <c r="T358" s="521"/>
      <c r="U358" s="521"/>
      <c r="V358" s="521"/>
      <c r="W358" s="521"/>
      <c r="X358" s="521"/>
      <c r="Y358" s="521"/>
      <c r="Z358" s="521"/>
      <c r="AA358" s="521"/>
      <c r="AB358" s="521"/>
      <c r="AC358" s="521"/>
      <c r="AD358" s="522"/>
      <c r="AE358" s="152"/>
      <c r="AF358" s="175"/>
      <c r="AG358" s="188"/>
    </row>
    <row r="359" spans="1:33" ht="16.5" x14ac:dyDescent="0.3">
      <c r="A359" s="30"/>
      <c r="B359" s="40"/>
      <c r="C359" s="41"/>
      <c r="D359" s="42"/>
      <c r="E359" s="45"/>
      <c r="F359" s="42"/>
      <c r="G359" s="154"/>
      <c r="H359" s="47"/>
      <c r="I359" s="29">
        <v>4</v>
      </c>
      <c r="J359" s="1297"/>
      <c r="K359" s="1298"/>
      <c r="L359" s="746"/>
      <c r="M359" s="109"/>
      <c r="N359" s="521"/>
      <c r="O359" s="522"/>
      <c r="P359" s="522"/>
      <c r="Q359" s="522"/>
      <c r="R359" s="521"/>
      <c r="S359" s="521"/>
      <c r="T359" s="521"/>
      <c r="U359" s="521"/>
      <c r="V359" s="521"/>
      <c r="W359" s="521"/>
      <c r="X359" s="521"/>
      <c r="Y359" s="521"/>
      <c r="Z359" s="521"/>
      <c r="AA359" s="521"/>
      <c r="AB359" s="521"/>
      <c r="AC359" s="521"/>
      <c r="AD359" s="522"/>
      <c r="AE359" s="152"/>
      <c r="AF359" s="175"/>
      <c r="AG359" s="188"/>
    </row>
    <row r="360" spans="1:33" ht="16.5" x14ac:dyDescent="0.3">
      <c r="A360" s="30"/>
      <c r="B360" s="40"/>
      <c r="C360" s="41"/>
      <c r="D360" s="42"/>
      <c r="E360" s="45"/>
      <c r="F360" s="42"/>
      <c r="G360" s="154"/>
      <c r="H360" s="47"/>
      <c r="I360" s="29">
        <v>5</v>
      </c>
      <c r="J360" s="1297"/>
      <c r="K360" s="1298"/>
      <c r="L360" s="746"/>
      <c r="M360" s="109"/>
      <c r="N360" s="521"/>
      <c r="O360" s="522"/>
      <c r="P360" s="522"/>
      <c r="Q360" s="522"/>
      <c r="R360" s="521"/>
      <c r="S360" s="521"/>
      <c r="T360" s="521"/>
      <c r="U360" s="521"/>
      <c r="V360" s="521"/>
      <c r="W360" s="521"/>
      <c r="X360" s="521"/>
      <c r="Y360" s="521"/>
      <c r="Z360" s="521"/>
      <c r="AA360" s="521"/>
      <c r="AB360" s="521"/>
      <c r="AC360" s="521"/>
      <c r="AD360" s="522"/>
      <c r="AE360" s="152"/>
      <c r="AF360" s="175"/>
      <c r="AG360" s="188"/>
    </row>
    <row r="361" spans="1:33" ht="16.5" x14ac:dyDescent="0.3">
      <c r="A361" s="30"/>
      <c r="B361" s="40"/>
      <c r="C361" s="41"/>
      <c r="D361" s="42"/>
      <c r="E361" s="45"/>
      <c r="F361" s="42"/>
      <c r="G361" s="154"/>
      <c r="H361" s="47"/>
      <c r="I361" s="29"/>
      <c r="J361" s="312"/>
      <c r="K361" s="313"/>
      <c r="L361" s="747"/>
      <c r="M361" s="109"/>
      <c r="N361" s="521"/>
      <c r="O361" s="522"/>
      <c r="P361" s="522"/>
      <c r="Q361" s="522"/>
      <c r="R361" s="521"/>
      <c r="S361" s="521"/>
      <c r="T361" s="521"/>
      <c r="U361" s="521"/>
      <c r="V361" s="521"/>
      <c r="W361" s="521"/>
      <c r="X361" s="521"/>
      <c r="Y361" s="521"/>
      <c r="Z361" s="521"/>
      <c r="AA361" s="521"/>
      <c r="AB361" s="521"/>
      <c r="AC361" s="521"/>
      <c r="AD361" s="522"/>
      <c r="AE361" s="152"/>
      <c r="AF361" s="175"/>
      <c r="AG361" s="188"/>
    </row>
    <row r="362" spans="1:33" ht="16.5" x14ac:dyDescent="0.3">
      <c r="A362" s="30"/>
      <c r="B362" s="40"/>
      <c r="C362" s="41"/>
      <c r="D362" s="42"/>
      <c r="E362" s="45"/>
      <c r="F362" s="42"/>
      <c r="G362" s="121" t="s">
        <v>16</v>
      </c>
      <c r="H362" s="1301" t="s">
        <v>682</v>
      </c>
      <c r="I362" s="1302"/>
      <c r="J362" s="1302"/>
      <c r="K362" s="1303"/>
      <c r="L362" s="744"/>
      <c r="M362" s="548"/>
      <c r="N362" s="549"/>
      <c r="O362" s="550"/>
      <c r="P362" s="550"/>
      <c r="Q362" s="550"/>
      <c r="R362" s="549"/>
      <c r="S362" s="549"/>
      <c r="T362" s="549"/>
      <c r="U362" s="549"/>
      <c r="V362" s="549"/>
      <c r="W362" s="549"/>
      <c r="X362" s="549"/>
      <c r="Y362" s="549"/>
      <c r="Z362" s="549"/>
      <c r="AA362" s="549"/>
      <c r="AB362" s="549"/>
      <c r="AC362" s="549"/>
      <c r="AD362" s="529"/>
      <c r="AE362" s="152"/>
      <c r="AF362" s="175"/>
      <c r="AG362" s="188"/>
    </row>
    <row r="363" spans="1:33" ht="16.5" x14ac:dyDescent="0.25">
      <c r="A363" s="30"/>
      <c r="B363" s="40"/>
      <c r="C363" s="41"/>
      <c r="D363" s="42"/>
      <c r="E363" s="45"/>
      <c r="F363" s="42"/>
      <c r="G363" s="45"/>
      <c r="H363" s="47"/>
      <c r="I363" s="1053" t="s">
        <v>634</v>
      </c>
      <c r="J363" s="1054"/>
      <c r="K363" s="1055"/>
      <c r="L363" s="672"/>
      <c r="M363" s="109"/>
      <c r="N363" s="521"/>
      <c r="O363" s="522"/>
      <c r="P363" s="522"/>
      <c r="Q363" s="522"/>
      <c r="R363" s="521"/>
      <c r="S363" s="521"/>
      <c r="T363" s="521"/>
      <c r="U363" s="521"/>
      <c r="V363" s="521"/>
      <c r="W363" s="521"/>
      <c r="X363" s="521"/>
      <c r="Y363" s="521"/>
      <c r="Z363" s="521"/>
      <c r="AA363" s="521"/>
      <c r="AB363" s="521"/>
      <c r="AC363" s="521"/>
      <c r="AD363" s="522"/>
      <c r="AE363" s="152"/>
      <c r="AF363" s="175"/>
      <c r="AG363" s="188"/>
    </row>
    <row r="364" spans="1:33" ht="16.5" x14ac:dyDescent="0.25">
      <c r="A364" s="30"/>
      <c r="B364" s="40"/>
      <c r="C364" s="41"/>
      <c r="D364" s="42"/>
      <c r="E364" s="45"/>
      <c r="F364" s="42"/>
      <c r="G364" s="45"/>
      <c r="H364" s="47"/>
      <c r="I364" s="86">
        <v>1</v>
      </c>
      <c r="J364" s="1299"/>
      <c r="K364" s="1300"/>
      <c r="L364" s="747"/>
      <c r="M364" s="109"/>
      <c r="N364" s="521"/>
      <c r="O364" s="522"/>
      <c r="P364" s="522"/>
      <c r="Q364" s="522"/>
      <c r="R364" s="521"/>
      <c r="S364" s="521"/>
      <c r="T364" s="521"/>
      <c r="U364" s="521"/>
      <c r="V364" s="521"/>
      <c r="W364" s="521"/>
      <c r="X364" s="521"/>
      <c r="Y364" s="521"/>
      <c r="Z364" s="521"/>
      <c r="AA364" s="521"/>
      <c r="AB364" s="521"/>
      <c r="AC364" s="521"/>
      <c r="AD364" s="522"/>
      <c r="AE364" s="152"/>
      <c r="AF364" s="175"/>
      <c r="AG364" s="188"/>
    </row>
    <row r="365" spans="1:33" ht="16.5" x14ac:dyDescent="0.3">
      <c r="A365" s="30"/>
      <c r="B365" s="40"/>
      <c r="C365" s="41"/>
      <c r="D365" s="42"/>
      <c r="E365" s="45"/>
      <c r="F365" s="42"/>
      <c r="G365" s="154"/>
      <c r="H365" s="47"/>
      <c r="I365" s="29"/>
      <c r="J365" s="304"/>
      <c r="K365" s="305"/>
      <c r="L365" s="305"/>
      <c r="M365" s="109"/>
      <c r="N365" s="521"/>
      <c r="O365" s="522"/>
      <c r="P365" s="522"/>
      <c r="Q365" s="522"/>
      <c r="R365" s="521"/>
      <c r="S365" s="521"/>
      <c r="T365" s="521"/>
      <c r="U365" s="521"/>
      <c r="V365" s="521"/>
      <c r="W365" s="521"/>
      <c r="X365" s="521"/>
      <c r="Y365" s="521"/>
      <c r="Z365" s="521"/>
      <c r="AA365" s="521"/>
      <c r="AB365" s="521"/>
      <c r="AC365" s="521"/>
      <c r="AD365" s="522"/>
      <c r="AE365" s="152"/>
      <c r="AF365" s="175"/>
      <c r="AG365" s="188"/>
    </row>
    <row r="366" spans="1:33" ht="16.5" x14ac:dyDescent="0.3">
      <c r="A366" s="30"/>
      <c r="B366" s="40"/>
      <c r="C366" s="41"/>
      <c r="D366" s="42"/>
      <c r="E366" s="45"/>
      <c r="F366" s="42"/>
      <c r="G366" s="26" t="s">
        <v>17</v>
      </c>
      <c r="H366" s="1291" t="s">
        <v>683</v>
      </c>
      <c r="I366" s="1292"/>
      <c r="J366" s="1292"/>
      <c r="K366" s="1293"/>
      <c r="L366" s="732"/>
      <c r="M366" s="9"/>
      <c r="N366" s="528"/>
      <c r="O366" s="529"/>
      <c r="P366" s="529"/>
      <c r="Q366" s="529"/>
      <c r="R366" s="528"/>
      <c r="S366" s="528"/>
      <c r="T366" s="528"/>
      <c r="U366" s="528"/>
      <c r="V366" s="528"/>
      <c r="W366" s="528"/>
      <c r="X366" s="528"/>
      <c r="Y366" s="528"/>
      <c r="Z366" s="528"/>
      <c r="AA366" s="528"/>
      <c r="AB366" s="528"/>
      <c r="AC366" s="528"/>
      <c r="AD366" s="529"/>
      <c r="AE366" s="152"/>
      <c r="AF366" s="175"/>
      <c r="AG366" s="188"/>
    </row>
    <row r="367" spans="1:33" ht="16.5" x14ac:dyDescent="0.25">
      <c r="A367" s="30"/>
      <c r="B367" s="40"/>
      <c r="C367" s="41"/>
      <c r="D367" s="42"/>
      <c r="E367" s="45"/>
      <c r="F367" s="42"/>
      <c r="G367" s="45"/>
      <c r="H367" s="47"/>
      <c r="I367" s="1053" t="s">
        <v>634</v>
      </c>
      <c r="J367" s="1054"/>
      <c r="K367" s="1055"/>
      <c r="L367" s="745"/>
      <c r="M367" s="9"/>
      <c r="N367" s="528"/>
      <c r="O367" s="529"/>
      <c r="P367" s="529"/>
      <c r="Q367" s="529"/>
      <c r="R367" s="528"/>
      <c r="S367" s="528"/>
      <c r="T367" s="528"/>
      <c r="U367" s="528"/>
      <c r="V367" s="528"/>
      <c r="W367" s="528"/>
      <c r="X367" s="528"/>
      <c r="Y367" s="528"/>
      <c r="Z367" s="528"/>
      <c r="AA367" s="528"/>
      <c r="AB367" s="528"/>
      <c r="AC367" s="528"/>
      <c r="AD367" s="529"/>
      <c r="AE367" s="152"/>
      <c r="AF367" s="175"/>
      <c r="AG367" s="188"/>
    </row>
    <row r="368" spans="1:33" ht="16.5" x14ac:dyDescent="0.25">
      <c r="A368" s="30"/>
      <c r="B368" s="40"/>
      <c r="C368" s="41"/>
      <c r="D368" s="42"/>
      <c r="E368" s="45"/>
      <c r="F368" s="42"/>
      <c r="G368" s="45"/>
      <c r="H368" s="47"/>
      <c r="I368" s="86">
        <v>1</v>
      </c>
      <c r="J368" s="1299"/>
      <c r="K368" s="1300"/>
      <c r="L368" s="835"/>
      <c r="M368" s="9"/>
      <c r="N368" s="528"/>
      <c r="O368" s="529"/>
      <c r="P368" s="529"/>
      <c r="Q368" s="529"/>
      <c r="R368" s="528"/>
      <c r="S368" s="528"/>
      <c r="T368" s="528"/>
      <c r="U368" s="528"/>
      <c r="V368" s="528"/>
      <c r="W368" s="528"/>
      <c r="X368" s="528"/>
      <c r="Y368" s="528"/>
      <c r="Z368" s="528"/>
      <c r="AA368" s="528"/>
      <c r="AB368" s="528"/>
      <c r="AC368" s="528"/>
      <c r="AD368" s="529"/>
      <c r="AE368" s="152"/>
      <c r="AF368" s="175"/>
      <c r="AG368" s="188"/>
    </row>
    <row r="369" spans="1:33" ht="16.5" x14ac:dyDescent="0.3">
      <c r="A369" s="30"/>
      <c r="B369" s="40"/>
      <c r="C369" s="41"/>
      <c r="D369" s="42"/>
      <c r="E369" s="45"/>
      <c r="F369" s="42"/>
      <c r="G369" s="154"/>
      <c r="H369" s="47"/>
      <c r="I369" s="29"/>
      <c r="J369" s="312"/>
      <c r="K369" s="313"/>
      <c r="L369" s="835"/>
      <c r="M369" s="9"/>
      <c r="N369" s="528"/>
      <c r="O369" s="529"/>
      <c r="P369" s="529"/>
      <c r="Q369" s="529"/>
      <c r="R369" s="528"/>
      <c r="S369" s="528"/>
      <c r="T369" s="528"/>
      <c r="U369" s="528"/>
      <c r="V369" s="528"/>
      <c r="W369" s="528"/>
      <c r="X369" s="528"/>
      <c r="Y369" s="528"/>
      <c r="Z369" s="528"/>
      <c r="AA369" s="528"/>
      <c r="AB369" s="528"/>
      <c r="AC369" s="528"/>
      <c r="AD369" s="529"/>
      <c r="AE369" s="152"/>
      <c r="AF369" s="175"/>
      <c r="AG369" s="188"/>
    </row>
    <row r="370" spans="1:33" ht="16.5" x14ac:dyDescent="0.3">
      <c r="A370" s="30"/>
      <c r="B370" s="40"/>
      <c r="C370" s="41"/>
      <c r="D370" s="42"/>
      <c r="E370" s="518" t="s">
        <v>13</v>
      </c>
      <c r="F370" s="298"/>
      <c r="G370" s="298"/>
      <c r="H370" s="298"/>
      <c r="I370" s="298"/>
      <c r="J370" s="298"/>
      <c r="K370" s="519"/>
      <c r="L370" s="527"/>
      <c r="M370" s="9"/>
      <c r="N370" s="528"/>
      <c r="O370" s="522"/>
      <c r="P370" s="522"/>
      <c r="Q370" s="522"/>
      <c r="R370" s="521"/>
      <c r="S370" s="521"/>
      <c r="T370" s="521"/>
      <c r="U370" s="521"/>
      <c r="V370" s="521"/>
      <c r="W370" s="521"/>
      <c r="X370" s="521"/>
      <c r="Y370" s="521"/>
      <c r="Z370" s="521"/>
      <c r="AA370" s="521"/>
      <c r="AB370" s="521"/>
      <c r="AC370" s="521"/>
      <c r="AD370" s="522"/>
      <c r="AE370" s="152"/>
      <c r="AF370" s="175"/>
      <c r="AG370" s="188"/>
    </row>
    <row r="371" spans="1:33" ht="16.5" x14ac:dyDescent="0.3">
      <c r="A371" s="30"/>
      <c r="B371" s="40"/>
      <c r="C371" s="41"/>
      <c r="D371" s="42"/>
      <c r="E371" s="20">
        <v>19</v>
      </c>
      <c r="F371" s="1265" t="s">
        <v>703</v>
      </c>
      <c r="G371" s="1266"/>
      <c r="H371" s="1266"/>
      <c r="I371" s="1266"/>
      <c r="J371" s="1266"/>
      <c r="K371" s="1267"/>
      <c r="L371" s="732"/>
      <c r="M371" s="9"/>
      <c r="N371" s="528"/>
      <c r="O371" s="529"/>
      <c r="P371" s="529"/>
      <c r="Q371" s="529"/>
      <c r="R371" s="528"/>
      <c r="S371" s="528"/>
      <c r="T371" s="528"/>
      <c r="U371" s="528"/>
      <c r="V371" s="528"/>
      <c r="W371" s="528"/>
      <c r="X371" s="528"/>
      <c r="Y371" s="528"/>
      <c r="Z371" s="528"/>
      <c r="AA371" s="528"/>
      <c r="AB371" s="528"/>
      <c r="AC371" s="528"/>
      <c r="AD371" s="529"/>
      <c r="AE371" s="152"/>
      <c r="AF371" s="175"/>
      <c r="AG371" s="188"/>
    </row>
    <row r="372" spans="1:33" ht="16.5" x14ac:dyDescent="0.25">
      <c r="A372" s="30"/>
      <c r="B372" s="40"/>
      <c r="C372" s="41"/>
      <c r="D372" s="42"/>
      <c r="E372" s="45"/>
      <c r="F372" s="42"/>
      <c r="G372" s="551" t="s">
        <v>14</v>
      </c>
      <c r="H372" s="552"/>
      <c r="I372" s="552"/>
      <c r="J372" s="552"/>
      <c r="K372" s="553"/>
      <c r="L372" s="553"/>
      <c r="M372" s="108"/>
      <c r="N372" s="554"/>
      <c r="O372" s="544"/>
      <c r="P372" s="544"/>
      <c r="Q372" s="544"/>
      <c r="R372" s="545"/>
      <c r="S372" s="545"/>
      <c r="T372" s="545"/>
      <c r="U372" s="545"/>
      <c r="V372" s="545"/>
      <c r="W372" s="545"/>
      <c r="X372" s="545"/>
      <c r="Y372" s="545"/>
      <c r="Z372" s="545"/>
      <c r="AA372" s="545"/>
      <c r="AB372" s="545"/>
      <c r="AC372" s="545"/>
      <c r="AD372" s="524"/>
      <c r="AE372" s="192"/>
      <c r="AF372" s="206"/>
      <c r="AG372" s="207"/>
    </row>
    <row r="373" spans="1:33" ht="16.5" x14ac:dyDescent="0.3">
      <c r="A373" s="30"/>
      <c r="B373" s="40"/>
      <c r="C373" s="41"/>
      <c r="D373" s="42"/>
      <c r="E373" s="45"/>
      <c r="F373" s="42"/>
      <c r="G373" s="121" t="s">
        <v>12</v>
      </c>
      <c r="H373" s="1301" t="s">
        <v>53</v>
      </c>
      <c r="I373" s="1302"/>
      <c r="J373" s="1302"/>
      <c r="K373" s="1303"/>
      <c r="L373" s="744"/>
      <c r="M373" s="548"/>
      <c r="N373" s="549"/>
      <c r="O373" s="550"/>
      <c r="P373" s="550"/>
      <c r="Q373" s="550"/>
      <c r="R373" s="549"/>
      <c r="S373" s="549"/>
      <c r="T373" s="549"/>
      <c r="U373" s="549"/>
      <c r="V373" s="549"/>
      <c r="W373" s="549"/>
      <c r="X373" s="549"/>
      <c r="Y373" s="549"/>
      <c r="Z373" s="549"/>
      <c r="AA373" s="549"/>
      <c r="AB373" s="549"/>
      <c r="AC373" s="549"/>
      <c r="AD373" s="529"/>
      <c r="AE373" s="152"/>
      <c r="AF373" s="175"/>
      <c r="AG373" s="188"/>
    </row>
    <row r="374" spans="1:33" ht="16.5" x14ac:dyDescent="0.25">
      <c r="A374" s="30"/>
      <c r="B374" s="40"/>
      <c r="C374" s="41"/>
      <c r="D374" s="42"/>
      <c r="E374" s="45"/>
      <c r="F374" s="42"/>
      <c r="G374" s="45"/>
      <c r="H374" s="47"/>
      <c r="I374" s="1053" t="s">
        <v>634</v>
      </c>
      <c r="J374" s="1054"/>
      <c r="K374" s="1055"/>
      <c r="L374" s="672"/>
      <c r="M374" s="109"/>
      <c r="N374" s="521"/>
      <c r="O374" s="522"/>
      <c r="P374" s="522"/>
      <c r="Q374" s="522"/>
      <c r="R374" s="521"/>
      <c r="S374" s="521"/>
      <c r="T374" s="521"/>
      <c r="U374" s="521"/>
      <c r="V374" s="521"/>
      <c r="W374" s="521"/>
      <c r="X374" s="521"/>
      <c r="Y374" s="521"/>
      <c r="Z374" s="521"/>
      <c r="AA374" s="521"/>
      <c r="AB374" s="521"/>
      <c r="AC374" s="521"/>
      <c r="AD374" s="522"/>
      <c r="AE374" s="152"/>
      <c r="AF374" s="175"/>
      <c r="AG374" s="188"/>
    </row>
    <row r="375" spans="1:33" ht="16.5" x14ac:dyDescent="0.3">
      <c r="A375" s="30"/>
      <c r="B375" s="40"/>
      <c r="C375" s="41"/>
      <c r="D375" s="42"/>
      <c r="E375" s="45"/>
      <c r="F375" s="42"/>
      <c r="G375" s="45"/>
      <c r="H375" s="47"/>
      <c r="I375" s="29">
        <v>1</v>
      </c>
      <c r="J375" s="1297"/>
      <c r="K375" s="1298"/>
      <c r="L375" s="746"/>
      <c r="M375" s="109"/>
      <c r="N375" s="521"/>
      <c r="O375" s="522"/>
      <c r="P375" s="522"/>
      <c r="Q375" s="522"/>
      <c r="R375" s="521"/>
      <c r="S375" s="521"/>
      <c r="T375" s="521"/>
      <c r="U375" s="521"/>
      <c r="V375" s="521"/>
      <c r="W375" s="521"/>
      <c r="X375" s="521"/>
      <c r="Y375" s="521"/>
      <c r="Z375" s="521"/>
      <c r="AA375" s="521"/>
      <c r="AB375" s="521"/>
      <c r="AC375" s="521"/>
      <c r="AD375" s="522"/>
      <c r="AE375" s="152"/>
      <c r="AF375" s="175"/>
      <c r="AG375" s="188"/>
    </row>
    <row r="376" spans="1:33" ht="16.5" x14ac:dyDescent="0.3">
      <c r="A376" s="30"/>
      <c r="B376" s="40"/>
      <c r="C376" s="41"/>
      <c r="D376" s="42"/>
      <c r="E376" s="45"/>
      <c r="F376" s="42"/>
      <c r="G376" s="45"/>
      <c r="H376" s="47"/>
      <c r="I376" s="29">
        <v>2</v>
      </c>
      <c r="J376" s="1297"/>
      <c r="K376" s="1298"/>
      <c r="L376" s="746"/>
      <c r="M376" s="109"/>
      <c r="N376" s="521"/>
      <c r="O376" s="522"/>
      <c r="P376" s="522"/>
      <c r="Q376" s="522"/>
      <c r="R376" s="521"/>
      <c r="S376" s="521"/>
      <c r="T376" s="521"/>
      <c r="U376" s="521"/>
      <c r="V376" s="521"/>
      <c r="W376" s="521"/>
      <c r="X376" s="521"/>
      <c r="Y376" s="521"/>
      <c r="Z376" s="521"/>
      <c r="AA376" s="521"/>
      <c r="AB376" s="521"/>
      <c r="AC376" s="521"/>
      <c r="AD376" s="522"/>
      <c r="AE376" s="152"/>
      <c r="AF376" s="175"/>
      <c r="AG376" s="188"/>
    </row>
    <row r="377" spans="1:33" ht="16.5" x14ac:dyDescent="0.3">
      <c r="A377" s="30"/>
      <c r="B377" s="40"/>
      <c r="C377" s="41"/>
      <c r="D377" s="42"/>
      <c r="E377" s="45"/>
      <c r="F377" s="42"/>
      <c r="G377" s="45"/>
      <c r="H377" s="47"/>
      <c r="I377" s="29">
        <v>3</v>
      </c>
      <c r="J377" s="1297"/>
      <c r="K377" s="1298"/>
      <c r="L377" s="746"/>
      <c r="M377" s="109"/>
      <c r="N377" s="521"/>
      <c r="O377" s="522"/>
      <c r="P377" s="522"/>
      <c r="Q377" s="522"/>
      <c r="R377" s="521"/>
      <c r="S377" s="521"/>
      <c r="T377" s="521"/>
      <c r="U377" s="521"/>
      <c r="V377" s="521"/>
      <c r="W377" s="521"/>
      <c r="X377" s="521"/>
      <c r="Y377" s="521"/>
      <c r="Z377" s="521"/>
      <c r="AA377" s="521"/>
      <c r="AB377" s="521"/>
      <c r="AC377" s="521"/>
      <c r="AD377" s="522"/>
      <c r="AE377" s="152"/>
      <c r="AF377" s="175"/>
      <c r="AG377" s="188"/>
    </row>
    <row r="378" spans="1:33" ht="16.5" x14ac:dyDescent="0.3">
      <c r="A378" s="30"/>
      <c r="B378" s="40"/>
      <c r="C378" s="41"/>
      <c r="D378" s="42"/>
      <c r="E378" s="45"/>
      <c r="F378" s="42"/>
      <c r="G378" s="154"/>
      <c r="H378" s="47"/>
      <c r="I378" s="29">
        <v>4</v>
      </c>
      <c r="J378" s="1297"/>
      <c r="K378" s="1298"/>
      <c r="L378" s="746"/>
      <c r="M378" s="109"/>
      <c r="N378" s="521"/>
      <c r="O378" s="522"/>
      <c r="P378" s="522"/>
      <c r="Q378" s="522"/>
      <c r="R378" s="521"/>
      <c r="S378" s="521"/>
      <c r="T378" s="521"/>
      <c r="U378" s="521"/>
      <c r="V378" s="521"/>
      <c r="W378" s="521"/>
      <c r="X378" s="521"/>
      <c r="Y378" s="521"/>
      <c r="Z378" s="521"/>
      <c r="AA378" s="521"/>
      <c r="AB378" s="521"/>
      <c r="AC378" s="521"/>
      <c r="AD378" s="522"/>
      <c r="AE378" s="152"/>
      <c r="AF378" s="175"/>
      <c r="AG378" s="188"/>
    </row>
    <row r="379" spans="1:33" ht="16.5" x14ac:dyDescent="0.3">
      <c r="A379" s="30"/>
      <c r="B379" s="40"/>
      <c r="C379" s="41"/>
      <c r="D379" s="42"/>
      <c r="E379" s="45"/>
      <c r="F379" s="42"/>
      <c r="G379" s="154"/>
      <c r="H379" s="47"/>
      <c r="I379" s="29">
        <v>5</v>
      </c>
      <c r="J379" s="1297"/>
      <c r="K379" s="1298"/>
      <c r="L379" s="746"/>
      <c r="M379" s="109"/>
      <c r="N379" s="521"/>
      <c r="O379" s="522"/>
      <c r="P379" s="522"/>
      <c r="Q379" s="522"/>
      <c r="R379" s="521"/>
      <c r="S379" s="521"/>
      <c r="T379" s="521"/>
      <c r="U379" s="521"/>
      <c r="V379" s="521"/>
      <c r="W379" s="521"/>
      <c r="X379" s="521"/>
      <c r="Y379" s="521"/>
      <c r="Z379" s="521"/>
      <c r="AA379" s="521"/>
      <c r="AB379" s="521"/>
      <c r="AC379" s="521"/>
      <c r="AD379" s="522"/>
      <c r="AE379" s="152"/>
      <c r="AF379" s="175"/>
      <c r="AG379" s="188"/>
    </row>
    <row r="380" spans="1:33" ht="16.5" x14ac:dyDescent="0.3">
      <c r="A380" s="30"/>
      <c r="B380" s="40"/>
      <c r="C380" s="41"/>
      <c r="D380" s="42"/>
      <c r="E380" s="45"/>
      <c r="F380" s="42"/>
      <c r="G380" s="154"/>
      <c r="H380" s="47"/>
      <c r="I380" s="29"/>
      <c r="J380" s="312"/>
      <c r="K380" s="313"/>
      <c r="L380" s="747"/>
      <c r="M380" s="109"/>
      <c r="N380" s="521"/>
      <c r="O380" s="522"/>
      <c r="P380" s="522"/>
      <c r="Q380" s="522"/>
      <c r="R380" s="521"/>
      <c r="S380" s="521"/>
      <c r="T380" s="521"/>
      <c r="U380" s="521"/>
      <c r="V380" s="521"/>
      <c r="W380" s="521"/>
      <c r="X380" s="521"/>
      <c r="Y380" s="521"/>
      <c r="Z380" s="521"/>
      <c r="AA380" s="521"/>
      <c r="AB380" s="521"/>
      <c r="AC380" s="521"/>
      <c r="AD380" s="522"/>
      <c r="AE380" s="152"/>
      <c r="AF380" s="175"/>
      <c r="AG380" s="188"/>
    </row>
    <row r="381" spans="1:33" ht="16.5" x14ac:dyDescent="0.3">
      <c r="A381" s="30"/>
      <c r="B381" s="40"/>
      <c r="C381" s="41"/>
      <c r="D381" s="42"/>
      <c r="E381" s="45"/>
      <c r="F381" s="42"/>
      <c r="G381" s="121" t="s">
        <v>16</v>
      </c>
      <c r="H381" s="1301" t="s">
        <v>682</v>
      </c>
      <c r="I381" s="1302"/>
      <c r="J381" s="1302"/>
      <c r="K381" s="1303"/>
      <c r="L381" s="744"/>
      <c r="M381" s="548"/>
      <c r="N381" s="549"/>
      <c r="O381" s="550"/>
      <c r="P381" s="550"/>
      <c r="Q381" s="550"/>
      <c r="R381" s="549"/>
      <c r="S381" s="549"/>
      <c r="T381" s="549"/>
      <c r="U381" s="549"/>
      <c r="V381" s="549"/>
      <c r="W381" s="549"/>
      <c r="X381" s="549"/>
      <c r="Y381" s="549"/>
      <c r="Z381" s="549"/>
      <c r="AA381" s="549"/>
      <c r="AB381" s="549"/>
      <c r="AC381" s="549"/>
      <c r="AD381" s="550"/>
      <c r="AE381" s="152"/>
      <c r="AF381" s="175"/>
      <c r="AG381" s="188"/>
    </row>
    <row r="382" spans="1:33" ht="16.5" x14ac:dyDescent="0.25">
      <c r="A382" s="30"/>
      <c r="B382" s="40"/>
      <c r="C382" s="41"/>
      <c r="D382" s="42"/>
      <c r="E382" s="45"/>
      <c r="F382" s="42"/>
      <c r="G382" s="45"/>
      <c r="H382" s="47"/>
      <c r="I382" s="1053" t="s">
        <v>634</v>
      </c>
      <c r="J382" s="1054"/>
      <c r="K382" s="1055"/>
      <c r="L382" s="672"/>
      <c r="M382" s="109"/>
      <c r="N382" s="521"/>
      <c r="O382" s="522"/>
      <c r="P382" s="522"/>
      <c r="Q382" s="522"/>
      <c r="R382" s="521"/>
      <c r="S382" s="521"/>
      <c r="T382" s="521"/>
      <c r="U382" s="521"/>
      <c r="V382" s="521"/>
      <c r="W382" s="521"/>
      <c r="X382" s="521"/>
      <c r="Y382" s="521"/>
      <c r="Z382" s="521"/>
      <c r="AA382" s="521"/>
      <c r="AB382" s="521"/>
      <c r="AC382" s="521"/>
      <c r="AD382" s="522"/>
      <c r="AE382" s="152"/>
      <c r="AF382" s="175"/>
      <c r="AG382" s="188"/>
    </row>
    <row r="383" spans="1:33" ht="16.5" x14ac:dyDescent="0.25">
      <c r="A383" s="30"/>
      <c r="B383" s="40"/>
      <c r="C383" s="41"/>
      <c r="D383" s="42"/>
      <c r="E383" s="45"/>
      <c r="F383" s="42"/>
      <c r="G383" s="45"/>
      <c r="H383" s="47"/>
      <c r="I383" s="86">
        <v>1</v>
      </c>
      <c r="J383" s="1299"/>
      <c r="K383" s="1300"/>
      <c r="L383" s="747"/>
      <c r="M383" s="109"/>
      <c r="N383" s="521"/>
      <c r="O383" s="522"/>
      <c r="P383" s="522"/>
      <c r="Q383" s="522"/>
      <c r="R383" s="521"/>
      <c r="S383" s="521"/>
      <c r="T383" s="521"/>
      <c r="U383" s="521"/>
      <c r="V383" s="521"/>
      <c r="W383" s="521"/>
      <c r="X383" s="521"/>
      <c r="Y383" s="521"/>
      <c r="Z383" s="521"/>
      <c r="AA383" s="521"/>
      <c r="AB383" s="521"/>
      <c r="AC383" s="521"/>
      <c r="AD383" s="522"/>
      <c r="AE383" s="152"/>
      <c r="AF383" s="175"/>
      <c r="AG383" s="188"/>
    </row>
    <row r="384" spans="1:33" ht="16.5" x14ac:dyDescent="0.3">
      <c r="A384" s="30"/>
      <c r="B384" s="40"/>
      <c r="C384" s="41"/>
      <c r="D384" s="42"/>
      <c r="E384" s="45"/>
      <c r="F384" s="42"/>
      <c r="G384" s="154"/>
      <c r="H384" s="47"/>
      <c r="I384" s="29"/>
      <c r="J384" s="304"/>
      <c r="K384" s="305"/>
      <c r="L384" s="305"/>
      <c r="M384" s="109"/>
      <c r="N384" s="521"/>
      <c r="O384" s="522"/>
      <c r="P384" s="522"/>
      <c r="Q384" s="522"/>
      <c r="R384" s="521"/>
      <c r="S384" s="521"/>
      <c r="T384" s="521"/>
      <c r="U384" s="521"/>
      <c r="V384" s="521"/>
      <c r="W384" s="521"/>
      <c r="X384" s="521"/>
      <c r="Y384" s="521"/>
      <c r="Z384" s="521"/>
      <c r="AA384" s="521"/>
      <c r="AB384" s="521"/>
      <c r="AC384" s="521"/>
      <c r="AD384" s="522"/>
      <c r="AE384" s="152"/>
      <c r="AF384" s="175"/>
      <c r="AG384" s="188"/>
    </row>
    <row r="385" spans="1:33" ht="16.5" x14ac:dyDescent="0.3">
      <c r="A385" s="30"/>
      <c r="B385" s="40"/>
      <c r="C385" s="41"/>
      <c r="D385" s="42"/>
      <c r="E385" s="45"/>
      <c r="F385" s="42"/>
      <c r="G385" s="26" t="s">
        <v>17</v>
      </c>
      <c r="H385" s="1291" t="s">
        <v>683</v>
      </c>
      <c r="I385" s="1292"/>
      <c r="J385" s="1292"/>
      <c r="K385" s="1293"/>
      <c r="L385" s="732"/>
      <c r="M385" s="9"/>
      <c r="N385" s="528"/>
      <c r="O385" s="529"/>
      <c r="P385" s="529"/>
      <c r="Q385" s="529"/>
      <c r="R385" s="528"/>
      <c r="S385" s="528"/>
      <c r="T385" s="528"/>
      <c r="U385" s="528"/>
      <c r="V385" s="528"/>
      <c r="W385" s="528"/>
      <c r="X385" s="528"/>
      <c r="Y385" s="528"/>
      <c r="Z385" s="528"/>
      <c r="AA385" s="528"/>
      <c r="AB385" s="528"/>
      <c r="AC385" s="528"/>
      <c r="AD385" s="529"/>
      <c r="AE385" s="152"/>
      <c r="AF385" s="175"/>
      <c r="AG385" s="188"/>
    </row>
    <row r="386" spans="1:33" ht="16.5" x14ac:dyDescent="0.25">
      <c r="A386" s="30"/>
      <c r="B386" s="40"/>
      <c r="C386" s="41"/>
      <c r="D386" s="42"/>
      <c r="E386" s="45"/>
      <c r="F386" s="42"/>
      <c r="G386" s="45"/>
      <c r="H386" s="47"/>
      <c r="I386" s="1053" t="s">
        <v>634</v>
      </c>
      <c r="J386" s="1054"/>
      <c r="K386" s="1055"/>
      <c r="L386" s="745"/>
      <c r="M386" s="9"/>
      <c r="N386" s="528"/>
      <c r="O386" s="522"/>
      <c r="P386" s="522"/>
      <c r="Q386" s="522"/>
      <c r="R386" s="521"/>
      <c r="S386" s="521"/>
      <c r="T386" s="521"/>
      <c r="U386" s="521"/>
      <c r="V386" s="521"/>
      <c r="W386" s="521"/>
      <c r="X386" s="521"/>
      <c r="Y386" s="521"/>
      <c r="Z386" s="521"/>
      <c r="AA386" s="521"/>
      <c r="AB386" s="521"/>
      <c r="AC386" s="521"/>
      <c r="AD386" s="522"/>
      <c r="AE386" s="152"/>
      <c r="AF386" s="175"/>
      <c r="AG386" s="188"/>
    </row>
    <row r="387" spans="1:33" ht="16.5" x14ac:dyDescent="0.25">
      <c r="A387" s="30"/>
      <c r="B387" s="40"/>
      <c r="C387" s="41"/>
      <c r="D387" s="42"/>
      <c r="E387" s="45"/>
      <c r="F387" s="42"/>
      <c r="G387" s="45"/>
      <c r="H387" s="47"/>
      <c r="I387" s="86">
        <v>1</v>
      </c>
      <c r="J387" s="1299"/>
      <c r="K387" s="1300"/>
      <c r="L387" s="835"/>
      <c r="M387" s="9"/>
      <c r="N387" s="528"/>
      <c r="O387" s="522"/>
      <c r="P387" s="522"/>
      <c r="Q387" s="522"/>
      <c r="R387" s="521"/>
      <c r="S387" s="521"/>
      <c r="T387" s="521"/>
      <c r="U387" s="521"/>
      <c r="V387" s="521"/>
      <c r="W387" s="521"/>
      <c r="X387" s="521"/>
      <c r="Y387" s="521"/>
      <c r="Z387" s="521"/>
      <c r="AA387" s="521"/>
      <c r="AB387" s="521"/>
      <c r="AC387" s="521"/>
      <c r="AD387" s="522"/>
      <c r="AE387" s="152"/>
      <c r="AF387" s="175"/>
      <c r="AG387" s="188"/>
    </row>
    <row r="388" spans="1:33" ht="16.5" x14ac:dyDescent="0.3">
      <c r="A388" s="30"/>
      <c r="B388" s="40"/>
      <c r="C388" s="41"/>
      <c r="D388" s="42"/>
      <c r="E388" s="45"/>
      <c r="F388" s="42"/>
      <c r="G388" s="154"/>
      <c r="H388" s="47"/>
      <c r="I388" s="29"/>
      <c r="J388" s="312"/>
      <c r="K388" s="313"/>
      <c r="L388" s="835"/>
      <c r="M388" s="9"/>
      <c r="N388" s="528"/>
      <c r="O388" s="529"/>
      <c r="P388" s="529"/>
      <c r="Q388" s="529"/>
      <c r="R388" s="528"/>
      <c r="S388" s="528"/>
      <c r="T388" s="528"/>
      <c r="U388" s="528"/>
      <c r="V388" s="528"/>
      <c r="W388" s="528"/>
      <c r="X388" s="528"/>
      <c r="Y388" s="528"/>
      <c r="Z388" s="528"/>
      <c r="AA388" s="528"/>
      <c r="AB388" s="528"/>
      <c r="AC388" s="528"/>
      <c r="AD388" s="529"/>
      <c r="AE388" s="152"/>
      <c r="AF388" s="175"/>
      <c r="AG388" s="188"/>
    </row>
    <row r="389" spans="1:33" ht="16.5" x14ac:dyDescent="0.3">
      <c r="A389" s="30"/>
      <c r="B389" s="40"/>
      <c r="C389" s="41"/>
      <c r="D389" s="42"/>
      <c r="E389" s="518" t="s">
        <v>13</v>
      </c>
      <c r="F389" s="298"/>
      <c r="G389" s="298"/>
      <c r="H389" s="298"/>
      <c r="I389" s="298"/>
      <c r="J389" s="298"/>
      <c r="K389" s="519"/>
      <c r="L389" s="527"/>
      <c r="M389" s="9"/>
      <c r="N389" s="528"/>
      <c r="O389" s="529"/>
      <c r="P389" s="529"/>
      <c r="Q389" s="529"/>
      <c r="R389" s="528"/>
      <c r="S389" s="528"/>
      <c r="T389" s="528"/>
      <c r="U389" s="528"/>
      <c r="V389" s="528"/>
      <c r="W389" s="528"/>
      <c r="X389" s="528"/>
      <c r="Y389" s="528"/>
      <c r="Z389" s="528"/>
      <c r="AA389" s="528"/>
      <c r="AB389" s="528"/>
      <c r="AC389" s="528"/>
      <c r="AD389" s="529"/>
      <c r="AE389" s="152"/>
      <c r="AF389" s="175"/>
      <c r="AG389" s="188"/>
    </row>
    <row r="390" spans="1:33" ht="16.5" x14ac:dyDescent="0.3">
      <c r="A390" s="30"/>
      <c r="B390" s="40"/>
      <c r="C390" s="41"/>
      <c r="D390" s="42"/>
      <c r="E390" s="20">
        <v>20</v>
      </c>
      <c r="F390" s="1265" t="s">
        <v>704</v>
      </c>
      <c r="G390" s="1266"/>
      <c r="H390" s="1266"/>
      <c r="I390" s="1266"/>
      <c r="J390" s="1266"/>
      <c r="K390" s="1267"/>
      <c r="L390" s="732"/>
      <c r="M390" s="9"/>
      <c r="N390" s="528"/>
      <c r="O390" s="529"/>
      <c r="P390" s="529"/>
      <c r="Q390" s="529"/>
      <c r="R390" s="528"/>
      <c r="S390" s="528"/>
      <c r="T390" s="528"/>
      <c r="U390" s="528"/>
      <c r="V390" s="528"/>
      <c r="W390" s="528"/>
      <c r="X390" s="528"/>
      <c r="Y390" s="528"/>
      <c r="Z390" s="528"/>
      <c r="AA390" s="528"/>
      <c r="AB390" s="528"/>
      <c r="AC390" s="528"/>
      <c r="AD390" s="529"/>
      <c r="AE390" s="152"/>
      <c r="AF390" s="175"/>
      <c r="AG390" s="188"/>
    </row>
    <row r="391" spans="1:33" ht="16.5" x14ac:dyDescent="0.25">
      <c r="A391" s="30"/>
      <c r="B391" s="40"/>
      <c r="C391" s="41"/>
      <c r="D391" s="42"/>
      <c r="E391" s="45"/>
      <c r="F391" s="42"/>
      <c r="G391" s="551" t="s">
        <v>14</v>
      </c>
      <c r="H391" s="552"/>
      <c r="I391" s="552"/>
      <c r="J391" s="552"/>
      <c r="K391" s="553"/>
      <c r="L391" s="553"/>
      <c r="M391" s="108"/>
      <c r="N391" s="554"/>
      <c r="O391" s="544"/>
      <c r="P391" s="544"/>
      <c r="Q391" s="544"/>
      <c r="R391" s="545"/>
      <c r="S391" s="545"/>
      <c r="T391" s="545"/>
      <c r="U391" s="545"/>
      <c r="V391" s="545"/>
      <c r="W391" s="545"/>
      <c r="X391" s="545"/>
      <c r="Y391" s="545"/>
      <c r="Z391" s="545"/>
      <c r="AA391" s="545"/>
      <c r="AB391" s="545"/>
      <c r="AC391" s="545"/>
      <c r="AD391" s="544"/>
      <c r="AE391" s="192"/>
      <c r="AF391" s="192"/>
      <c r="AG391" s="188"/>
    </row>
    <row r="392" spans="1:33" ht="16.5" x14ac:dyDescent="0.3">
      <c r="A392" s="30"/>
      <c r="B392" s="40"/>
      <c r="C392" s="41"/>
      <c r="D392" s="42"/>
      <c r="E392" s="45"/>
      <c r="F392" s="42"/>
      <c r="G392" s="121" t="s">
        <v>12</v>
      </c>
      <c r="H392" s="1301" t="s">
        <v>53</v>
      </c>
      <c r="I392" s="1302"/>
      <c r="J392" s="1302"/>
      <c r="K392" s="1303"/>
      <c r="L392" s="744"/>
      <c r="M392" s="548"/>
      <c r="N392" s="549"/>
      <c r="O392" s="550"/>
      <c r="P392" s="550"/>
      <c r="Q392" s="550"/>
      <c r="R392" s="549"/>
      <c r="S392" s="549"/>
      <c r="T392" s="549"/>
      <c r="U392" s="549"/>
      <c r="V392" s="549"/>
      <c r="W392" s="549"/>
      <c r="X392" s="549"/>
      <c r="Y392" s="549"/>
      <c r="Z392" s="549"/>
      <c r="AA392" s="549"/>
      <c r="AB392" s="549"/>
      <c r="AC392" s="549"/>
      <c r="AD392" s="550"/>
      <c r="AE392" s="152"/>
      <c r="AF392" s="175"/>
      <c r="AG392" s="188"/>
    </row>
    <row r="393" spans="1:33" ht="16.5" x14ac:dyDescent="0.25">
      <c r="A393" s="30"/>
      <c r="B393" s="40"/>
      <c r="C393" s="41"/>
      <c r="D393" s="42"/>
      <c r="E393" s="45"/>
      <c r="F393" s="42"/>
      <c r="G393" s="45"/>
      <c r="H393" s="47"/>
      <c r="I393" s="1053" t="s">
        <v>634</v>
      </c>
      <c r="J393" s="1054"/>
      <c r="K393" s="1055"/>
      <c r="L393" s="672"/>
      <c r="M393" s="109"/>
      <c r="N393" s="521"/>
      <c r="O393" s="522"/>
      <c r="P393" s="522"/>
      <c r="Q393" s="522"/>
      <c r="R393" s="521"/>
      <c r="S393" s="521"/>
      <c r="T393" s="521"/>
      <c r="U393" s="521"/>
      <c r="V393" s="521"/>
      <c r="W393" s="521"/>
      <c r="X393" s="521"/>
      <c r="Y393" s="521"/>
      <c r="Z393" s="521"/>
      <c r="AA393" s="521"/>
      <c r="AB393" s="521"/>
      <c r="AC393" s="521"/>
      <c r="AD393" s="522"/>
      <c r="AE393" s="152"/>
      <c r="AF393" s="175"/>
      <c r="AG393" s="188"/>
    </row>
    <row r="394" spans="1:33" ht="16.5" x14ac:dyDescent="0.3">
      <c r="A394" s="30"/>
      <c r="B394" s="40"/>
      <c r="C394" s="41"/>
      <c r="D394" s="42"/>
      <c r="E394" s="45"/>
      <c r="F394" s="42"/>
      <c r="G394" s="45"/>
      <c r="H394" s="47"/>
      <c r="I394" s="29">
        <v>1</v>
      </c>
      <c r="J394" s="1297"/>
      <c r="K394" s="1298"/>
      <c r="L394" s="746"/>
      <c r="M394" s="109"/>
      <c r="N394" s="521"/>
      <c r="O394" s="522"/>
      <c r="P394" s="522"/>
      <c r="Q394" s="522"/>
      <c r="R394" s="521"/>
      <c r="S394" s="521"/>
      <c r="T394" s="521"/>
      <c r="U394" s="521"/>
      <c r="V394" s="521"/>
      <c r="W394" s="521"/>
      <c r="X394" s="521"/>
      <c r="Y394" s="521"/>
      <c r="Z394" s="521"/>
      <c r="AA394" s="521"/>
      <c r="AB394" s="521"/>
      <c r="AC394" s="521"/>
      <c r="AD394" s="522"/>
      <c r="AE394" s="152"/>
      <c r="AF394" s="175"/>
      <c r="AG394" s="188"/>
    </row>
    <row r="395" spans="1:33" ht="16.5" x14ac:dyDescent="0.3">
      <c r="A395" s="30"/>
      <c r="B395" s="40"/>
      <c r="C395" s="41"/>
      <c r="D395" s="42"/>
      <c r="E395" s="45"/>
      <c r="F395" s="42"/>
      <c r="G395" s="45"/>
      <c r="H395" s="47"/>
      <c r="I395" s="29">
        <v>2</v>
      </c>
      <c r="J395" s="1297"/>
      <c r="K395" s="1298"/>
      <c r="L395" s="746"/>
      <c r="M395" s="109"/>
      <c r="N395" s="521"/>
      <c r="O395" s="522"/>
      <c r="P395" s="522"/>
      <c r="Q395" s="522"/>
      <c r="R395" s="521"/>
      <c r="S395" s="521"/>
      <c r="T395" s="521"/>
      <c r="U395" s="521"/>
      <c r="V395" s="521"/>
      <c r="W395" s="521"/>
      <c r="X395" s="521"/>
      <c r="Y395" s="521"/>
      <c r="Z395" s="521"/>
      <c r="AA395" s="521"/>
      <c r="AB395" s="521"/>
      <c r="AC395" s="521"/>
      <c r="AD395" s="522"/>
      <c r="AE395" s="152"/>
      <c r="AF395" s="175"/>
      <c r="AG395" s="188"/>
    </row>
    <row r="396" spans="1:33" ht="16.5" x14ac:dyDescent="0.3">
      <c r="A396" s="30"/>
      <c r="B396" s="40"/>
      <c r="C396" s="41"/>
      <c r="D396" s="42"/>
      <c r="E396" s="45"/>
      <c r="F396" s="42"/>
      <c r="G396" s="45"/>
      <c r="H396" s="47"/>
      <c r="I396" s="29">
        <v>3</v>
      </c>
      <c r="J396" s="1297"/>
      <c r="K396" s="1298"/>
      <c r="L396" s="746"/>
      <c r="M396" s="109"/>
      <c r="N396" s="521"/>
      <c r="O396" s="522"/>
      <c r="P396" s="522"/>
      <c r="Q396" s="522"/>
      <c r="R396" s="521"/>
      <c r="S396" s="521"/>
      <c r="T396" s="521"/>
      <c r="U396" s="521"/>
      <c r="V396" s="521"/>
      <c r="W396" s="521"/>
      <c r="X396" s="521"/>
      <c r="Y396" s="521"/>
      <c r="Z396" s="521"/>
      <c r="AA396" s="521"/>
      <c r="AB396" s="521"/>
      <c r="AC396" s="521"/>
      <c r="AD396" s="522"/>
      <c r="AE396" s="152"/>
      <c r="AF396" s="175"/>
      <c r="AG396" s="188"/>
    </row>
    <row r="397" spans="1:33" ht="16.5" x14ac:dyDescent="0.3">
      <c r="A397" s="30"/>
      <c r="B397" s="40"/>
      <c r="C397" s="41"/>
      <c r="D397" s="42"/>
      <c r="E397" s="45"/>
      <c r="F397" s="42"/>
      <c r="G397" s="154"/>
      <c r="H397" s="47"/>
      <c r="I397" s="29">
        <v>4</v>
      </c>
      <c r="J397" s="1297"/>
      <c r="K397" s="1298"/>
      <c r="L397" s="746"/>
      <c r="M397" s="109"/>
      <c r="N397" s="521"/>
      <c r="O397" s="522"/>
      <c r="P397" s="522"/>
      <c r="Q397" s="522"/>
      <c r="R397" s="521"/>
      <c r="S397" s="521"/>
      <c r="T397" s="521"/>
      <c r="U397" s="521"/>
      <c r="V397" s="521"/>
      <c r="W397" s="521"/>
      <c r="X397" s="521"/>
      <c r="Y397" s="521"/>
      <c r="Z397" s="521"/>
      <c r="AA397" s="521"/>
      <c r="AB397" s="521"/>
      <c r="AC397" s="521"/>
      <c r="AD397" s="522"/>
      <c r="AE397" s="152"/>
      <c r="AF397" s="175"/>
      <c r="AG397" s="188"/>
    </row>
    <row r="398" spans="1:33" ht="16.5" x14ac:dyDescent="0.3">
      <c r="A398" s="30"/>
      <c r="B398" s="40"/>
      <c r="C398" s="41"/>
      <c r="D398" s="42"/>
      <c r="E398" s="45"/>
      <c r="F398" s="42"/>
      <c r="G398" s="154"/>
      <c r="H398" s="47"/>
      <c r="I398" s="29">
        <v>5</v>
      </c>
      <c r="J398" s="1297"/>
      <c r="K398" s="1298"/>
      <c r="L398" s="746"/>
      <c r="M398" s="109"/>
      <c r="N398" s="521"/>
      <c r="O398" s="522"/>
      <c r="P398" s="522"/>
      <c r="Q398" s="522"/>
      <c r="R398" s="521"/>
      <c r="S398" s="521"/>
      <c r="T398" s="521"/>
      <c r="U398" s="521"/>
      <c r="V398" s="521"/>
      <c r="W398" s="521"/>
      <c r="X398" s="521"/>
      <c r="Y398" s="521"/>
      <c r="Z398" s="521"/>
      <c r="AA398" s="521"/>
      <c r="AB398" s="521"/>
      <c r="AC398" s="521"/>
      <c r="AD398" s="522"/>
      <c r="AE398" s="152"/>
      <c r="AF398" s="175"/>
      <c r="AG398" s="188"/>
    </row>
    <row r="399" spans="1:33" ht="16.5" x14ac:dyDescent="0.3">
      <c r="A399" s="30"/>
      <c r="B399" s="40"/>
      <c r="C399" s="41"/>
      <c r="D399" s="42"/>
      <c r="E399" s="45"/>
      <c r="F399" s="42"/>
      <c r="G399" s="154"/>
      <c r="H399" s="47"/>
      <c r="I399" s="29"/>
      <c r="J399" s="312"/>
      <c r="K399" s="313"/>
      <c r="L399" s="747"/>
      <c r="M399" s="109"/>
      <c r="N399" s="521"/>
      <c r="O399" s="522"/>
      <c r="P399" s="522"/>
      <c r="Q399" s="522"/>
      <c r="R399" s="521"/>
      <c r="S399" s="521"/>
      <c r="T399" s="521"/>
      <c r="U399" s="521"/>
      <c r="V399" s="521"/>
      <c r="W399" s="521"/>
      <c r="X399" s="521"/>
      <c r="Y399" s="521"/>
      <c r="Z399" s="521"/>
      <c r="AA399" s="521"/>
      <c r="AB399" s="521"/>
      <c r="AC399" s="521"/>
      <c r="AD399" s="522"/>
      <c r="AE399" s="152"/>
      <c r="AF399" s="175"/>
      <c r="AG399" s="188"/>
    </row>
    <row r="400" spans="1:33" ht="16.5" x14ac:dyDescent="0.3">
      <c r="A400" s="30"/>
      <c r="B400" s="40"/>
      <c r="C400" s="41"/>
      <c r="D400" s="42"/>
      <c r="E400" s="45"/>
      <c r="F400" s="42"/>
      <c r="G400" s="121" t="s">
        <v>16</v>
      </c>
      <c r="H400" s="1301" t="s">
        <v>682</v>
      </c>
      <c r="I400" s="1302"/>
      <c r="J400" s="1302"/>
      <c r="K400" s="1303"/>
      <c r="L400" s="744"/>
      <c r="M400" s="548"/>
      <c r="N400" s="549"/>
      <c r="O400" s="550"/>
      <c r="P400" s="550"/>
      <c r="Q400" s="550"/>
      <c r="R400" s="549"/>
      <c r="S400" s="549"/>
      <c r="T400" s="549"/>
      <c r="U400" s="549"/>
      <c r="V400" s="549"/>
      <c r="W400" s="549"/>
      <c r="X400" s="549"/>
      <c r="Y400" s="549"/>
      <c r="Z400" s="549"/>
      <c r="AA400" s="549"/>
      <c r="AB400" s="549"/>
      <c r="AC400" s="549"/>
      <c r="AD400" s="550"/>
      <c r="AE400" s="152"/>
      <c r="AF400" s="175"/>
      <c r="AG400" s="188"/>
    </row>
    <row r="401" spans="1:33" ht="16.5" x14ac:dyDescent="0.25">
      <c r="A401" s="30"/>
      <c r="B401" s="40"/>
      <c r="C401" s="41"/>
      <c r="D401" s="42"/>
      <c r="E401" s="45"/>
      <c r="F401" s="42"/>
      <c r="G401" s="45"/>
      <c r="H401" s="47"/>
      <c r="I401" s="1053" t="s">
        <v>634</v>
      </c>
      <c r="J401" s="1054"/>
      <c r="K401" s="1055"/>
      <c r="L401" s="672"/>
      <c r="M401" s="109"/>
      <c r="N401" s="521"/>
      <c r="O401" s="522"/>
      <c r="P401" s="522"/>
      <c r="Q401" s="522"/>
      <c r="R401" s="521"/>
      <c r="S401" s="521"/>
      <c r="T401" s="521"/>
      <c r="U401" s="521"/>
      <c r="V401" s="521"/>
      <c r="W401" s="521"/>
      <c r="X401" s="521"/>
      <c r="Y401" s="521"/>
      <c r="Z401" s="521"/>
      <c r="AA401" s="521"/>
      <c r="AB401" s="521"/>
      <c r="AC401" s="521"/>
      <c r="AD401" s="522"/>
      <c r="AE401" s="152"/>
      <c r="AF401" s="175"/>
      <c r="AG401" s="188"/>
    </row>
    <row r="402" spans="1:33" ht="16.5" x14ac:dyDescent="0.25">
      <c r="A402" s="30"/>
      <c r="B402" s="40"/>
      <c r="C402" s="41"/>
      <c r="D402" s="42"/>
      <c r="E402" s="45"/>
      <c r="F402" s="42"/>
      <c r="G402" s="45"/>
      <c r="H402" s="47"/>
      <c r="I402" s="86">
        <v>1</v>
      </c>
      <c r="J402" s="1299" t="s">
        <v>695</v>
      </c>
      <c r="K402" s="1300"/>
      <c r="L402" s="747"/>
      <c r="M402" s="109"/>
      <c r="N402" s="521"/>
      <c r="O402" s="522"/>
      <c r="P402" s="522"/>
      <c r="Q402" s="522"/>
      <c r="R402" s="521"/>
      <c r="S402" s="521"/>
      <c r="T402" s="521"/>
      <c r="U402" s="521"/>
      <c r="V402" s="521"/>
      <c r="W402" s="521"/>
      <c r="X402" s="521"/>
      <c r="Y402" s="521"/>
      <c r="Z402" s="521"/>
      <c r="AA402" s="521"/>
      <c r="AB402" s="521"/>
      <c r="AC402" s="521"/>
      <c r="AD402" s="522"/>
      <c r="AE402" s="152"/>
      <c r="AF402" s="175"/>
      <c r="AG402" s="188"/>
    </row>
    <row r="403" spans="1:33" ht="16.5" x14ac:dyDescent="0.3">
      <c r="A403" s="30"/>
      <c r="B403" s="40"/>
      <c r="C403" s="41"/>
      <c r="D403" s="42"/>
      <c r="E403" s="45"/>
      <c r="F403" s="42"/>
      <c r="G403" s="154"/>
      <c r="H403" s="47"/>
      <c r="I403" s="29"/>
      <c r="J403" s="304"/>
      <c r="K403" s="305"/>
      <c r="L403" s="305"/>
      <c r="M403" s="109"/>
      <c r="N403" s="521"/>
      <c r="O403" s="522"/>
      <c r="P403" s="522"/>
      <c r="Q403" s="522"/>
      <c r="R403" s="521"/>
      <c r="S403" s="521"/>
      <c r="T403" s="521"/>
      <c r="U403" s="521"/>
      <c r="V403" s="521"/>
      <c r="W403" s="521"/>
      <c r="X403" s="521"/>
      <c r="Y403" s="521"/>
      <c r="Z403" s="521"/>
      <c r="AA403" s="521"/>
      <c r="AB403" s="521"/>
      <c r="AC403" s="521"/>
      <c r="AD403" s="522"/>
      <c r="AE403" s="152"/>
      <c r="AF403" s="175"/>
      <c r="AG403" s="188"/>
    </row>
    <row r="404" spans="1:33" ht="16.5" x14ac:dyDescent="0.3">
      <c r="A404" s="30"/>
      <c r="B404" s="40"/>
      <c r="C404" s="41"/>
      <c r="D404" s="42"/>
      <c r="E404" s="45"/>
      <c r="F404" s="42"/>
      <c r="G404" s="26" t="s">
        <v>17</v>
      </c>
      <c r="H404" s="1291" t="s">
        <v>683</v>
      </c>
      <c r="I404" s="1292"/>
      <c r="J404" s="1292"/>
      <c r="K404" s="1293"/>
      <c r="L404" s="732"/>
      <c r="M404" s="9"/>
      <c r="N404" s="528"/>
      <c r="O404" s="544"/>
      <c r="P404" s="544"/>
      <c r="Q404" s="544"/>
      <c r="R404" s="545"/>
      <c r="S404" s="545"/>
      <c r="T404" s="545"/>
      <c r="U404" s="545"/>
      <c r="V404" s="545"/>
      <c r="W404" s="545"/>
      <c r="X404" s="545"/>
      <c r="Y404" s="545"/>
      <c r="Z404" s="545"/>
      <c r="AA404" s="545"/>
      <c r="AB404" s="545"/>
      <c r="AC404" s="545"/>
      <c r="AD404" s="544"/>
      <c r="AE404" s="152"/>
      <c r="AF404" s="175"/>
      <c r="AG404" s="188"/>
    </row>
    <row r="405" spans="1:33" ht="16.5" x14ac:dyDescent="0.25">
      <c r="A405" s="30"/>
      <c r="B405" s="40"/>
      <c r="C405" s="41"/>
      <c r="D405" s="42"/>
      <c r="E405" s="45"/>
      <c r="F405" s="42"/>
      <c r="G405" s="45"/>
      <c r="H405" s="47"/>
      <c r="I405" s="1053" t="s">
        <v>634</v>
      </c>
      <c r="J405" s="1054"/>
      <c r="K405" s="1055"/>
      <c r="L405" s="745"/>
      <c r="M405" s="9"/>
      <c r="N405" s="528"/>
      <c r="O405" s="522"/>
      <c r="P405" s="522"/>
      <c r="Q405" s="522"/>
      <c r="R405" s="521"/>
      <c r="S405" s="521"/>
      <c r="T405" s="521"/>
      <c r="U405" s="521"/>
      <c r="V405" s="521"/>
      <c r="W405" s="521"/>
      <c r="X405" s="521"/>
      <c r="Y405" s="521"/>
      <c r="Z405" s="521"/>
      <c r="AA405" s="521"/>
      <c r="AB405" s="521"/>
      <c r="AC405" s="521"/>
      <c r="AD405" s="522"/>
      <c r="AE405" s="152"/>
      <c r="AF405" s="175"/>
      <c r="AG405" s="188"/>
    </row>
    <row r="406" spans="1:33" ht="16.5" x14ac:dyDescent="0.25">
      <c r="A406" s="30"/>
      <c r="B406" s="40"/>
      <c r="C406" s="41"/>
      <c r="D406" s="42"/>
      <c r="E406" s="45"/>
      <c r="F406" s="42"/>
      <c r="G406" s="45"/>
      <c r="H406" s="47"/>
      <c r="I406" s="86">
        <v>1</v>
      </c>
      <c r="J406" s="1299"/>
      <c r="K406" s="1300"/>
      <c r="L406" s="835"/>
      <c r="M406" s="9"/>
      <c r="N406" s="528"/>
      <c r="O406" s="522"/>
      <c r="P406" s="522"/>
      <c r="Q406" s="522"/>
      <c r="R406" s="521"/>
      <c r="S406" s="521"/>
      <c r="T406" s="521"/>
      <c r="U406" s="521"/>
      <c r="V406" s="521"/>
      <c r="W406" s="521"/>
      <c r="X406" s="521"/>
      <c r="Y406" s="521"/>
      <c r="Z406" s="521"/>
      <c r="AA406" s="521"/>
      <c r="AB406" s="521"/>
      <c r="AC406" s="521"/>
      <c r="AD406" s="522"/>
      <c r="AE406" s="152"/>
      <c r="AF406" s="175"/>
      <c r="AG406" s="188"/>
    </row>
    <row r="407" spans="1:33" ht="16.5" x14ac:dyDescent="0.3">
      <c r="A407" s="30"/>
      <c r="B407" s="40"/>
      <c r="C407" s="41"/>
      <c r="D407" s="42"/>
      <c r="E407" s="45"/>
      <c r="F407" s="42"/>
      <c r="G407" s="154"/>
      <c r="H407" s="47"/>
      <c r="I407" s="29"/>
      <c r="J407" s="312"/>
      <c r="K407" s="313"/>
      <c r="L407" s="835"/>
      <c r="M407" s="9"/>
      <c r="N407" s="528"/>
      <c r="O407" s="522"/>
      <c r="P407" s="522"/>
      <c r="Q407" s="522"/>
      <c r="R407" s="521"/>
      <c r="S407" s="521"/>
      <c r="T407" s="521"/>
      <c r="U407" s="521"/>
      <c r="V407" s="521"/>
      <c r="W407" s="521"/>
      <c r="X407" s="521"/>
      <c r="Y407" s="521"/>
      <c r="Z407" s="521"/>
      <c r="AA407" s="521"/>
      <c r="AB407" s="521"/>
      <c r="AC407" s="521"/>
      <c r="AD407" s="522"/>
      <c r="AE407" s="152"/>
      <c r="AF407" s="175"/>
      <c r="AG407" s="188"/>
    </row>
    <row r="408" spans="1:33" ht="16.5" x14ac:dyDescent="0.3">
      <c r="A408" s="30"/>
      <c r="B408" s="40"/>
      <c r="C408" s="41"/>
      <c r="D408" s="42"/>
      <c r="E408" s="518" t="s">
        <v>13</v>
      </c>
      <c r="F408" s="298"/>
      <c r="G408" s="298"/>
      <c r="H408" s="298"/>
      <c r="I408" s="298"/>
      <c r="J408" s="298"/>
      <c r="K408" s="519"/>
      <c r="L408" s="527"/>
      <c r="M408" s="9"/>
      <c r="N408" s="528"/>
      <c r="O408" s="522"/>
      <c r="P408" s="522"/>
      <c r="Q408" s="522"/>
      <c r="R408" s="521"/>
      <c r="S408" s="521"/>
      <c r="T408" s="521"/>
      <c r="U408" s="521"/>
      <c r="V408" s="521"/>
      <c r="W408" s="521"/>
      <c r="X408" s="521"/>
      <c r="Y408" s="521"/>
      <c r="Z408" s="521"/>
      <c r="AA408" s="521"/>
      <c r="AB408" s="521"/>
      <c r="AC408" s="521"/>
      <c r="AD408" s="522"/>
      <c r="AE408" s="152"/>
      <c r="AF408" s="175"/>
      <c r="AG408" s="188"/>
    </row>
    <row r="409" spans="1:33" ht="16.5" x14ac:dyDescent="0.3">
      <c r="A409" s="30"/>
      <c r="B409" s="40"/>
      <c r="C409" s="41"/>
      <c r="D409" s="42"/>
      <c r="E409" s="20">
        <v>21</v>
      </c>
      <c r="F409" s="1265" t="s">
        <v>705</v>
      </c>
      <c r="G409" s="1266"/>
      <c r="H409" s="1266"/>
      <c r="I409" s="1266"/>
      <c r="J409" s="1266"/>
      <c r="K409" s="1267"/>
      <c r="L409" s="732"/>
      <c r="M409" s="9"/>
      <c r="N409" s="528"/>
      <c r="O409" s="522"/>
      <c r="P409" s="522"/>
      <c r="Q409" s="522"/>
      <c r="R409" s="521"/>
      <c r="S409" s="521"/>
      <c r="T409" s="521"/>
      <c r="U409" s="521"/>
      <c r="V409" s="521"/>
      <c r="W409" s="521"/>
      <c r="X409" s="521"/>
      <c r="Y409" s="521"/>
      <c r="Z409" s="521"/>
      <c r="AA409" s="521"/>
      <c r="AB409" s="521"/>
      <c r="AC409" s="521"/>
      <c r="AD409" s="522"/>
      <c r="AE409" s="152"/>
      <c r="AF409" s="175"/>
      <c r="AG409" s="188"/>
    </row>
    <row r="410" spans="1:33" ht="16.5" x14ac:dyDescent="0.25">
      <c r="A410" s="30"/>
      <c r="B410" s="40"/>
      <c r="C410" s="41"/>
      <c r="D410" s="42"/>
      <c r="E410" s="45"/>
      <c r="F410" s="42"/>
      <c r="G410" s="551" t="s">
        <v>14</v>
      </c>
      <c r="H410" s="552"/>
      <c r="I410" s="552"/>
      <c r="J410" s="552"/>
      <c r="K410" s="553"/>
      <c r="L410" s="553"/>
      <c r="M410" s="108"/>
      <c r="N410" s="554"/>
      <c r="O410" s="544"/>
      <c r="P410" s="544"/>
      <c r="Q410" s="544"/>
      <c r="R410" s="545"/>
      <c r="S410" s="545"/>
      <c r="T410" s="545"/>
      <c r="U410" s="545"/>
      <c r="V410" s="545"/>
      <c r="W410" s="545"/>
      <c r="X410" s="545"/>
      <c r="Y410" s="545"/>
      <c r="Z410" s="545"/>
      <c r="AA410" s="545"/>
      <c r="AB410" s="545"/>
      <c r="AC410" s="545"/>
      <c r="AD410" s="544"/>
      <c r="AE410" s="192"/>
      <c r="AF410" s="206"/>
      <c r="AG410" s="207"/>
    </row>
    <row r="411" spans="1:33" ht="16.5" x14ac:dyDescent="0.3">
      <c r="A411" s="30"/>
      <c r="B411" s="40"/>
      <c r="C411" s="41"/>
      <c r="D411" s="42"/>
      <c r="E411" s="45"/>
      <c r="F411" s="42"/>
      <c r="G411" s="121" t="s">
        <v>12</v>
      </c>
      <c r="H411" s="1301" t="s">
        <v>53</v>
      </c>
      <c r="I411" s="1302"/>
      <c r="J411" s="1302"/>
      <c r="K411" s="1303"/>
      <c r="L411" s="744"/>
      <c r="M411" s="548"/>
      <c r="N411" s="549"/>
      <c r="O411" s="550"/>
      <c r="P411" s="550"/>
      <c r="Q411" s="550"/>
      <c r="R411" s="549"/>
      <c r="S411" s="549"/>
      <c r="T411" s="549"/>
      <c r="U411" s="549"/>
      <c r="V411" s="549"/>
      <c r="W411" s="549"/>
      <c r="X411" s="549"/>
      <c r="Y411" s="549"/>
      <c r="Z411" s="549"/>
      <c r="AA411" s="549"/>
      <c r="AB411" s="549"/>
      <c r="AC411" s="549"/>
      <c r="AD411" s="550"/>
      <c r="AE411" s="152"/>
      <c r="AF411" s="175"/>
      <c r="AG411" s="188"/>
    </row>
    <row r="412" spans="1:33" ht="16.5" x14ac:dyDescent="0.25">
      <c r="A412" s="30"/>
      <c r="B412" s="40"/>
      <c r="C412" s="41"/>
      <c r="D412" s="42"/>
      <c r="E412" s="45"/>
      <c r="F412" s="42"/>
      <c r="G412" s="45"/>
      <c r="H412" s="47"/>
      <c r="I412" s="1053" t="s">
        <v>634</v>
      </c>
      <c r="J412" s="1054"/>
      <c r="K412" s="1055"/>
      <c r="L412" s="672"/>
      <c r="M412" s="109"/>
      <c r="N412" s="521"/>
      <c r="O412" s="522"/>
      <c r="P412" s="522"/>
      <c r="Q412" s="522"/>
      <c r="R412" s="521"/>
      <c r="S412" s="521"/>
      <c r="T412" s="521"/>
      <c r="U412" s="521"/>
      <c r="V412" s="521"/>
      <c r="W412" s="521"/>
      <c r="X412" s="521"/>
      <c r="Y412" s="521"/>
      <c r="Z412" s="521"/>
      <c r="AA412" s="521"/>
      <c r="AB412" s="521"/>
      <c r="AC412" s="521"/>
      <c r="AD412" s="522"/>
      <c r="AE412" s="152"/>
      <c r="AF412" s="175"/>
      <c r="AG412" s="188"/>
    </row>
    <row r="413" spans="1:33" ht="16.5" x14ac:dyDescent="0.3">
      <c r="A413" s="30"/>
      <c r="B413" s="40"/>
      <c r="C413" s="41"/>
      <c r="D413" s="42"/>
      <c r="E413" s="45"/>
      <c r="F413" s="42"/>
      <c r="G413" s="45"/>
      <c r="H413" s="47"/>
      <c r="I413" s="29">
        <v>1</v>
      </c>
      <c r="J413" s="1297"/>
      <c r="K413" s="1298"/>
      <c r="L413" s="746"/>
      <c r="M413" s="109"/>
      <c r="N413" s="521"/>
      <c r="O413" s="522"/>
      <c r="P413" s="522"/>
      <c r="Q413" s="522"/>
      <c r="R413" s="521"/>
      <c r="S413" s="521"/>
      <c r="T413" s="521"/>
      <c r="U413" s="521"/>
      <c r="V413" s="521"/>
      <c r="W413" s="521"/>
      <c r="X413" s="521"/>
      <c r="Y413" s="521"/>
      <c r="Z413" s="521"/>
      <c r="AA413" s="521"/>
      <c r="AB413" s="521"/>
      <c r="AC413" s="521"/>
      <c r="AD413" s="522"/>
      <c r="AE413" s="152"/>
      <c r="AF413" s="175"/>
      <c r="AG413" s="188"/>
    </row>
    <row r="414" spans="1:33" ht="16.5" x14ac:dyDescent="0.3">
      <c r="A414" s="30"/>
      <c r="B414" s="40"/>
      <c r="C414" s="41"/>
      <c r="D414" s="42"/>
      <c r="E414" s="45"/>
      <c r="F414" s="42"/>
      <c r="G414" s="45"/>
      <c r="H414" s="47"/>
      <c r="I414" s="29">
        <v>2</v>
      </c>
      <c r="J414" s="1297"/>
      <c r="K414" s="1298"/>
      <c r="L414" s="746"/>
      <c r="M414" s="109"/>
      <c r="N414" s="521"/>
      <c r="O414" s="522"/>
      <c r="P414" s="522"/>
      <c r="Q414" s="522"/>
      <c r="R414" s="521"/>
      <c r="S414" s="521"/>
      <c r="T414" s="521"/>
      <c r="U414" s="521"/>
      <c r="V414" s="521"/>
      <c r="W414" s="521"/>
      <c r="X414" s="521"/>
      <c r="Y414" s="521"/>
      <c r="Z414" s="521"/>
      <c r="AA414" s="521"/>
      <c r="AB414" s="521"/>
      <c r="AC414" s="521"/>
      <c r="AD414" s="522"/>
      <c r="AE414" s="152"/>
      <c r="AF414" s="175"/>
      <c r="AG414" s="188"/>
    </row>
    <row r="415" spans="1:33" ht="16.5" x14ac:dyDescent="0.3">
      <c r="A415" s="30"/>
      <c r="B415" s="40"/>
      <c r="C415" s="41"/>
      <c r="D415" s="42"/>
      <c r="E415" s="45"/>
      <c r="F415" s="42"/>
      <c r="G415" s="45"/>
      <c r="H415" s="47"/>
      <c r="I415" s="29">
        <v>3</v>
      </c>
      <c r="J415" s="1297"/>
      <c r="K415" s="1298"/>
      <c r="L415" s="746"/>
      <c r="M415" s="109"/>
      <c r="N415" s="521"/>
      <c r="O415" s="522"/>
      <c r="P415" s="522"/>
      <c r="Q415" s="522"/>
      <c r="R415" s="521"/>
      <c r="S415" s="521"/>
      <c r="T415" s="521"/>
      <c r="U415" s="521"/>
      <c r="V415" s="521"/>
      <c r="W415" s="521"/>
      <c r="X415" s="521"/>
      <c r="Y415" s="521"/>
      <c r="Z415" s="521"/>
      <c r="AA415" s="521"/>
      <c r="AB415" s="521"/>
      <c r="AC415" s="521"/>
      <c r="AD415" s="522"/>
      <c r="AE415" s="152"/>
      <c r="AF415" s="175"/>
      <c r="AG415" s="188"/>
    </row>
    <row r="416" spans="1:33" ht="16.5" x14ac:dyDescent="0.3">
      <c r="A416" s="30"/>
      <c r="B416" s="40"/>
      <c r="C416" s="41"/>
      <c r="D416" s="42"/>
      <c r="E416" s="45"/>
      <c r="F416" s="42"/>
      <c r="G416" s="154"/>
      <c r="H416" s="47"/>
      <c r="I416" s="29">
        <v>4</v>
      </c>
      <c r="J416" s="1297"/>
      <c r="K416" s="1298"/>
      <c r="L416" s="746"/>
      <c r="M416" s="109"/>
      <c r="N416" s="521"/>
      <c r="O416" s="522"/>
      <c r="P416" s="522"/>
      <c r="Q416" s="522"/>
      <c r="R416" s="521"/>
      <c r="S416" s="521"/>
      <c r="T416" s="521"/>
      <c r="U416" s="521"/>
      <c r="V416" s="521"/>
      <c r="W416" s="521"/>
      <c r="X416" s="521"/>
      <c r="Y416" s="521"/>
      <c r="Z416" s="521"/>
      <c r="AA416" s="521"/>
      <c r="AB416" s="521"/>
      <c r="AC416" s="521"/>
      <c r="AD416" s="522"/>
      <c r="AE416" s="152"/>
      <c r="AF416" s="175"/>
      <c r="AG416" s="188"/>
    </row>
    <row r="417" spans="1:33" ht="16.5" x14ac:dyDescent="0.3">
      <c r="A417" s="30"/>
      <c r="B417" s="40"/>
      <c r="C417" s="41"/>
      <c r="D417" s="42"/>
      <c r="E417" s="45"/>
      <c r="F417" s="42"/>
      <c r="G417" s="154"/>
      <c r="H417" s="47"/>
      <c r="I417" s="29">
        <v>5</v>
      </c>
      <c r="J417" s="1297"/>
      <c r="K417" s="1298"/>
      <c r="L417" s="746"/>
      <c r="M417" s="109"/>
      <c r="N417" s="521"/>
      <c r="O417" s="522"/>
      <c r="P417" s="522"/>
      <c r="Q417" s="522"/>
      <c r="R417" s="521"/>
      <c r="S417" s="521"/>
      <c r="T417" s="521"/>
      <c r="U417" s="521"/>
      <c r="V417" s="521"/>
      <c r="W417" s="521"/>
      <c r="X417" s="521"/>
      <c r="Y417" s="521"/>
      <c r="Z417" s="521"/>
      <c r="AA417" s="521"/>
      <c r="AB417" s="521"/>
      <c r="AC417" s="521"/>
      <c r="AD417" s="522"/>
      <c r="AE417" s="152"/>
      <c r="AF417" s="175"/>
      <c r="AG417" s="188"/>
    </row>
    <row r="418" spans="1:33" ht="16.5" x14ac:dyDescent="0.3">
      <c r="A418" s="30"/>
      <c r="B418" s="40"/>
      <c r="C418" s="41"/>
      <c r="D418" s="42"/>
      <c r="E418" s="45"/>
      <c r="F418" s="42"/>
      <c r="G418" s="154"/>
      <c r="H418" s="47"/>
      <c r="I418" s="29"/>
      <c r="J418" s="312"/>
      <c r="K418" s="313"/>
      <c r="L418" s="747"/>
      <c r="M418" s="109"/>
      <c r="N418" s="521"/>
      <c r="O418" s="522"/>
      <c r="P418" s="522"/>
      <c r="Q418" s="522"/>
      <c r="R418" s="521"/>
      <c r="S418" s="521"/>
      <c r="T418" s="521"/>
      <c r="U418" s="521"/>
      <c r="V418" s="521"/>
      <c r="W418" s="521"/>
      <c r="X418" s="521"/>
      <c r="Y418" s="521"/>
      <c r="Z418" s="521"/>
      <c r="AA418" s="521"/>
      <c r="AB418" s="521"/>
      <c r="AC418" s="521"/>
      <c r="AD418" s="522"/>
      <c r="AE418" s="152"/>
      <c r="AF418" s="175"/>
      <c r="AG418" s="188"/>
    </row>
    <row r="419" spans="1:33" ht="16.5" x14ac:dyDescent="0.3">
      <c r="A419" s="30"/>
      <c r="B419" s="40"/>
      <c r="C419" s="41"/>
      <c r="D419" s="42"/>
      <c r="E419" s="45"/>
      <c r="F419" s="42"/>
      <c r="G419" s="121" t="s">
        <v>16</v>
      </c>
      <c r="H419" s="1301" t="s">
        <v>682</v>
      </c>
      <c r="I419" s="1302"/>
      <c r="J419" s="1302"/>
      <c r="K419" s="1303"/>
      <c r="L419" s="744"/>
      <c r="M419" s="548"/>
      <c r="N419" s="549"/>
      <c r="O419" s="550"/>
      <c r="P419" s="550"/>
      <c r="Q419" s="550"/>
      <c r="R419" s="549"/>
      <c r="S419" s="549"/>
      <c r="T419" s="549"/>
      <c r="U419" s="549"/>
      <c r="V419" s="549"/>
      <c r="W419" s="549"/>
      <c r="X419" s="549"/>
      <c r="Y419" s="549"/>
      <c r="Z419" s="549"/>
      <c r="AA419" s="549"/>
      <c r="AB419" s="549"/>
      <c r="AC419" s="549"/>
      <c r="AD419" s="550"/>
      <c r="AE419" s="152"/>
      <c r="AF419" s="175"/>
      <c r="AG419" s="188"/>
    </row>
    <row r="420" spans="1:33" ht="16.5" x14ac:dyDescent="0.25">
      <c r="A420" s="30"/>
      <c r="B420" s="40"/>
      <c r="C420" s="41"/>
      <c r="D420" s="42"/>
      <c r="E420" s="45"/>
      <c r="F420" s="42"/>
      <c r="G420" s="45"/>
      <c r="H420" s="47"/>
      <c r="I420" s="1053" t="s">
        <v>634</v>
      </c>
      <c r="J420" s="1054"/>
      <c r="K420" s="1055"/>
      <c r="L420" s="672"/>
      <c r="M420" s="109"/>
      <c r="N420" s="521"/>
      <c r="O420" s="522"/>
      <c r="P420" s="522"/>
      <c r="Q420" s="522"/>
      <c r="R420" s="521"/>
      <c r="S420" s="521"/>
      <c r="T420" s="521"/>
      <c r="U420" s="521"/>
      <c r="V420" s="521"/>
      <c r="W420" s="521"/>
      <c r="X420" s="521"/>
      <c r="Y420" s="521"/>
      <c r="Z420" s="521"/>
      <c r="AA420" s="521"/>
      <c r="AB420" s="521"/>
      <c r="AC420" s="521"/>
      <c r="AD420" s="522"/>
      <c r="AE420" s="152"/>
      <c r="AF420" s="175"/>
      <c r="AG420" s="188"/>
    </row>
    <row r="421" spans="1:33" ht="16.5" x14ac:dyDescent="0.25">
      <c r="A421" s="30"/>
      <c r="B421" s="40"/>
      <c r="C421" s="41"/>
      <c r="D421" s="42"/>
      <c r="E421" s="45"/>
      <c r="F421" s="42"/>
      <c r="G421" s="45"/>
      <c r="H421" s="47"/>
      <c r="I421" s="86">
        <v>1</v>
      </c>
      <c r="J421" s="1299"/>
      <c r="K421" s="1300"/>
      <c r="L421" s="747"/>
      <c r="M421" s="109"/>
      <c r="N421" s="521"/>
      <c r="O421" s="522"/>
      <c r="P421" s="522"/>
      <c r="Q421" s="522"/>
      <c r="R421" s="521"/>
      <c r="S421" s="521"/>
      <c r="T421" s="521"/>
      <c r="U421" s="521"/>
      <c r="V421" s="521"/>
      <c r="W421" s="521"/>
      <c r="X421" s="521"/>
      <c r="Y421" s="521"/>
      <c r="Z421" s="521"/>
      <c r="AA421" s="521"/>
      <c r="AB421" s="521"/>
      <c r="AC421" s="521"/>
      <c r="AD421" s="522"/>
      <c r="AE421" s="152"/>
      <c r="AF421" s="175"/>
      <c r="AG421" s="188"/>
    </row>
    <row r="422" spans="1:33" ht="16.5" x14ac:dyDescent="0.3">
      <c r="A422" s="30"/>
      <c r="B422" s="40"/>
      <c r="C422" s="41"/>
      <c r="D422" s="42"/>
      <c r="E422" s="45"/>
      <c r="F422" s="42"/>
      <c r="G422" s="154"/>
      <c r="H422" s="47"/>
      <c r="I422" s="29"/>
      <c r="J422" s="304"/>
      <c r="K422" s="305"/>
      <c r="L422" s="305"/>
      <c r="M422" s="109"/>
      <c r="N422" s="521"/>
      <c r="O422" s="522"/>
      <c r="P422" s="522"/>
      <c r="Q422" s="522"/>
      <c r="R422" s="521"/>
      <c r="S422" s="521"/>
      <c r="T422" s="521"/>
      <c r="U422" s="521"/>
      <c r="V422" s="521"/>
      <c r="W422" s="521"/>
      <c r="X422" s="521"/>
      <c r="Y422" s="521"/>
      <c r="Z422" s="521"/>
      <c r="AA422" s="521"/>
      <c r="AB422" s="521"/>
      <c r="AC422" s="521"/>
      <c r="AD422" s="522"/>
      <c r="AE422" s="152"/>
      <c r="AF422" s="175"/>
      <c r="AG422" s="188"/>
    </row>
    <row r="423" spans="1:33" ht="16.5" x14ac:dyDescent="0.3">
      <c r="A423" s="30"/>
      <c r="B423" s="40"/>
      <c r="C423" s="41"/>
      <c r="D423" s="42"/>
      <c r="E423" s="45"/>
      <c r="F423" s="42"/>
      <c r="G423" s="26" t="s">
        <v>17</v>
      </c>
      <c r="H423" s="1291" t="s">
        <v>683</v>
      </c>
      <c r="I423" s="1292"/>
      <c r="J423" s="1292"/>
      <c r="K423" s="1293"/>
      <c r="L423" s="732"/>
      <c r="M423" s="9"/>
      <c r="N423" s="528"/>
      <c r="O423" s="529"/>
      <c r="P423" s="529"/>
      <c r="Q423" s="529"/>
      <c r="R423" s="528"/>
      <c r="S423" s="528"/>
      <c r="T423" s="528"/>
      <c r="U423" s="528"/>
      <c r="V423" s="528"/>
      <c r="W423" s="528"/>
      <c r="X423" s="528"/>
      <c r="Y423" s="528"/>
      <c r="Z423" s="528"/>
      <c r="AA423" s="528"/>
      <c r="AB423" s="528"/>
      <c r="AC423" s="528"/>
      <c r="AD423" s="529"/>
      <c r="AE423" s="152"/>
      <c r="AF423" s="175"/>
      <c r="AG423" s="188"/>
    </row>
    <row r="424" spans="1:33" ht="16.5" x14ac:dyDescent="0.25">
      <c r="A424" s="30"/>
      <c r="B424" s="40"/>
      <c r="C424" s="41"/>
      <c r="D424" s="42"/>
      <c r="E424" s="45"/>
      <c r="F424" s="42"/>
      <c r="G424" s="45"/>
      <c r="H424" s="47"/>
      <c r="I424" s="1053" t="s">
        <v>634</v>
      </c>
      <c r="J424" s="1054"/>
      <c r="K424" s="1055"/>
      <c r="L424" s="745"/>
      <c r="M424" s="9"/>
      <c r="N424" s="528"/>
      <c r="O424" s="529"/>
      <c r="P424" s="529"/>
      <c r="Q424" s="529"/>
      <c r="R424" s="528"/>
      <c r="S424" s="528"/>
      <c r="T424" s="528"/>
      <c r="U424" s="528"/>
      <c r="V424" s="528"/>
      <c r="W424" s="528"/>
      <c r="X424" s="528"/>
      <c r="Y424" s="528"/>
      <c r="Z424" s="528"/>
      <c r="AA424" s="528"/>
      <c r="AB424" s="528"/>
      <c r="AC424" s="528"/>
      <c r="AD424" s="529"/>
      <c r="AE424" s="152"/>
      <c r="AF424" s="175"/>
      <c r="AG424" s="188"/>
    </row>
    <row r="425" spans="1:33" ht="16.5" x14ac:dyDescent="0.25">
      <c r="A425" s="30"/>
      <c r="B425" s="40"/>
      <c r="C425" s="41"/>
      <c r="D425" s="42"/>
      <c r="E425" s="45"/>
      <c r="F425" s="42"/>
      <c r="G425" s="45"/>
      <c r="H425" s="47"/>
      <c r="I425" s="86">
        <v>1</v>
      </c>
      <c r="J425" s="1299"/>
      <c r="K425" s="1300"/>
      <c r="L425" s="835"/>
      <c r="M425" s="9"/>
      <c r="N425" s="528"/>
      <c r="O425" s="522"/>
      <c r="P425" s="522"/>
      <c r="Q425" s="522"/>
      <c r="R425" s="521"/>
      <c r="S425" s="521"/>
      <c r="T425" s="521"/>
      <c r="U425" s="521"/>
      <c r="V425" s="521"/>
      <c r="W425" s="521"/>
      <c r="X425" s="521"/>
      <c r="Y425" s="521"/>
      <c r="Z425" s="521"/>
      <c r="AA425" s="521"/>
      <c r="AB425" s="521"/>
      <c r="AC425" s="521"/>
      <c r="AD425" s="522"/>
      <c r="AE425" s="152"/>
      <c r="AF425" s="175"/>
      <c r="AG425" s="188"/>
    </row>
    <row r="426" spans="1:33" ht="16.5" x14ac:dyDescent="0.3">
      <c r="A426" s="30"/>
      <c r="B426" s="40"/>
      <c r="C426" s="41"/>
      <c r="D426" s="42"/>
      <c r="E426" s="45"/>
      <c r="F426" s="42"/>
      <c r="G426" s="154"/>
      <c r="H426" s="47"/>
      <c r="I426" s="29"/>
      <c r="J426" s="312"/>
      <c r="K426" s="313"/>
      <c r="L426" s="835"/>
      <c r="M426" s="9"/>
      <c r="N426" s="528"/>
      <c r="O426" s="522"/>
      <c r="P426" s="522"/>
      <c r="Q426" s="522"/>
      <c r="R426" s="521"/>
      <c r="S426" s="521"/>
      <c r="T426" s="521"/>
      <c r="U426" s="521"/>
      <c r="V426" s="521"/>
      <c r="W426" s="521"/>
      <c r="X426" s="521"/>
      <c r="Y426" s="521"/>
      <c r="Z426" s="521"/>
      <c r="AA426" s="521"/>
      <c r="AB426" s="521"/>
      <c r="AC426" s="521"/>
      <c r="AD426" s="522"/>
      <c r="AE426" s="152"/>
      <c r="AF426" s="175"/>
      <c r="AG426" s="188"/>
    </row>
    <row r="427" spans="1:33" ht="16.5" x14ac:dyDescent="0.3">
      <c r="A427" s="30"/>
      <c r="B427" s="40"/>
      <c r="C427" s="41"/>
      <c r="D427" s="42"/>
      <c r="E427" s="518" t="s">
        <v>13</v>
      </c>
      <c r="F427" s="298"/>
      <c r="G427" s="298"/>
      <c r="H427" s="298"/>
      <c r="I427" s="298"/>
      <c r="J427" s="298"/>
      <c r="K427" s="519"/>
      <c r="L427" s="527"/>
      <c r="M427" s="9"/>
      <c r="N427" s="528"/>
      <c r="O427" s="529"/>
      <c r="P427" s="529"/>
      <c r="Q427" s="529"/>
      <c r="R427" s="528"/>
      <c r="S427" s="528"/>
      <c r="T427" s="528"/>
      <c r="U427" s="528"/>
      <c r="V427" s="528"/>
      <c r="W427" s="528"/>
      <c r="X427" s="528"/>
      <c r="Y427" s="528"/>
      <c r="Z427" s="528"/>
      <c r="AA427" s="528"/>
      <c r="AB427" s="528"/>
      <c r="AC427" s="528"/>
      <c r="AD427" s="529"/>
      <c r="AE427" s="152"/>
      <c r="AF427" s="175"/>
      <c r="AG427" s="188"/>
    </row>
    <row r="428" spans="1:33" ht="16.5" x14ac:dyDescent="0.3">
      <c r="A428" s="30"/>
      <c r="B428" s="40"/>
      <c r="C428" s="41"/>
      <c r="D428" s="42"/>
      <c r="E428" s="20">
        <v>22</v>
      </c>
      <c r="F428" s="1265" t="s">
        <v>706</v>
      </c>
      <c r="G428" s="1266"/>
      <c r="H428" s="1266"/>
      <c r="I428" s="1266"/>
      <c r="J428" s="1266"/>
      <c r="K428" s="1267"/>
      <c r="L428" s="732"/>
      <c r="M428" s="9"/>
      <c r="N428" s="528"/>
      <c r="O428" s="529"/>
      <c r="P428" s="529"/>
      <c r="Q428" s="529"/>
      <c r="R428" s="528"/>
      <c r="S428" s="528"/>
      <c r="T428" s="528"/>
      <c r="U428" s="528"/>
      <c r="V428" s="528"/>
      <c r="W428" s="528"/>
      <c r="X428" s="528"/>
      <c r="Y428" s="528"/>
      <c r="Z428" s="528"/>
      <c r="AA428" s="528"/>
      <c r="AB428" s="528"/>
      <c r="AC428" s="528"/>
      <c r="AD428" s="529"/>
      <c r="AE428" s="152"/>
      <c r="AF428" s="175"/>
      <c r="AG428" s="188"/>
    </row>
    <row r="429" spans="1:33" ht="16.5" x14ac:dyDescent="0.25">
      <c r="A429" s="30"/>
      <c r="B429" s="40"/>
      <c r="C429" s="41"/>
      <c r="D429" s="42"/>
      <c r="E429" s="45"/>
      <c r="F429" s="42"/>
      <c r="G429" s="551" t="s">
        <v>14</v>
      </c>
      <c r="H429" s="552"/>
      <c r="I429" s="552"/>
      <c r="J429" s="552"/>
      <c r="K429" s="553"/>
      <c r="L429" s="553"/>
      <c r="M429" s="108"/>
      <c r="N429" s="554"/>
      <c r="O429" s="544"/>
      <c r="P429" s="544"/>
      <c r="Q429" s="544"/>
      <c r="R429" s="545"/>
      <c r="S429" s="545"/>
      <c r="T429" s="545"/>
      <c r="U429" s="545"/>
      <c r="V429" s="545"/>
      <c r="W429" s="545"/>
      <c r="X429" s="545"/>
      <c r="Y429" s="545"/>
      <c r="Z429" s="545"/>
      <c r="AA429" s="545"/>
      <c r="AB429" s="545"/>
      <c r="AC429" s="545"/>
      <c r="AD429" s="544"/>
      <c r="AE429" s="192"/>
      <c r="AF429" s="206"/>
      <c r="AG429" s="207"/>
    </row>
    <row r="430" spans="1:33" ht="16.5" x14ac:dyDescent="0.3">
      <c r="A430" s="30"/>
      <c r="B430" s="40"/>
      <c r="C430" s="41"/>
      <c r="D430" s="42"/>
      <c r="E430" s="45"/>
      <c r="F430" s="42"/>
      <c r="G430" s="121" t="s">
        <v>12</v>
      </c>
      <c r="H430" s="1301" t="s">
        <v>53</v>
      </c>
      <c r="I430" s="1302"/>
      <c r="J430" s="1302"/>
      <c r="K430" s="1303"/>
      <c r="L430" s="744"/>
      <c r="M430" s="548"/>
      <c r="N430" s="549"/>
      <c r="O430" s="550"/>
      <c r="P430" s="550"/>
      <c r="Q430" s="550"/>
      <c r="R430" s="549"/>
      <c r="S430" s="549"/>
      <c r="T430" s="549"/>
      <c r="U430" s="549"/>
      <c r="V430" s="549"/>
      <c r="W430" s="549"/>
      <c r="X430" s="549"/>
      <c r="Y430" s="549"/>
      <c r="Z430" s="549"/>
      <c r="AA430" s="549"/>
      <c r="AB430" s="549"/>
      <c r="AC430" s="549"/>
      <c r="AD430" s="550"/>
      <c r="AE430" s="152"/>
      <c r="AF430" s="175"/>
      <c r="AG430" s="188"/>
    </row>
    <row r="431" spans="1:33" ht="16.5" x14ac:dyDescent="0.25">
      <c r="A431" s="30"/>
      <c r="B431" s="40"/>
      <c r="C431" s="41"/>
      <c r="D431" s="42"/>
      <c r="E431" s="45"/>
      <c r="F431" s="42"/>
      <c r="G431" s="45"/>
      <c r="H431" s="47"/>
      <c r="I431" s="1053" t="s">
        <v>634</v>
      </c>
      <c r="J431" s="1054"/>
      <c r="K431" s="1055"/>
      <c r="L431" s="672"/>
      <c r="M431" s="109"/>
      <c r="N431" s="521"/>
      <c r="O431" s="522"/>
      <c r="P431" s="522"/>
      <c r="Q431" s="522"/>
      <c r="R431" s="521"/>
      <c r="S431" s="521"/>
      <c r="T431" s="521"/>
      <c r="U431" s="521"/>
      <c r="V431" s="521"/>
      <c r="W431" s="521"/>
      <c r="X431" s="521"/>
      <c r="Y431" s="521"/>
      <c r="Z431" s="521"/>
      <c r="AA431" s="521"/>
      <c r="AB431" s="521"/>
      <c r="AC431" s="521"/>
      <c r="AD431" s="522"/>
      <c r="AE431" s="152"/>
      <c r="AF431" s="175"/>
      <c r="AG431" s="188"/>
    </row>
    <row r="432" spans="1:33" ht="16.5" x14ac:dyDescent="0.3">
      <c r="A432" s="30"/>
      <c r="B432" s="40"/>
      <c r="C432" s="41"/>
      <c r="D432" s="42"/>
      <c r="E432" s="45"/>
      <c r="F432" s="42"/>
      <c r="G432" s="45"/>
      <c r="H432" s="47"/>
      <c r="I432" s="29">
        <v>1</v>
      </c>
      <c r="J432" s="1297"/>
      <c r="K432" s="1298"/>
      <c r="L432" s="746"/>
      <c r="M432" s="109"/>
      <c r="N432" s="521"/>
      <c r="O432" s="522"/>
      <c r="P432" s="522"/>
      <c r="Q432" s="522"/>
      <c r="R432" s="521"/>
      <c r="S432" s="521"/>
      <c r="T432" s="521"/>
      <c r="U432" s="521"/>
      <c r="V432" s="521"/>
      <c r="W432" s="521"/>
      <c r="X432" s="521"/>
      <c r="Y432" s="521"/>
      <c r="Z432" s="521"/>
      <c r="AA432" s="521"/>
      <c r="AB432" s="521"/>
      <c r="AC432" s="521"/>
      <c r="AD432" s="522"/>
      <c r="AE432" s="152"/>
      <c r="AF432" s="175"/>
      <c r="AG432" s="188"/>
    </row>
    <row r="433" spans="1:33" ht="16.5" x14ac:dyDescent="0.3">
      <c r="A433" s="30"/>
      <c r="B433" s="40"/>
      <c r="C433" s="41"/>
      <c r="D433" s="42"/>
      <c r="E433" s="45"/>
      <c r="F433" s="42"/>
      <c r="G433" s="45"/>
      <c r="H433" s="47"/>
      <c r="I433" s="29">
        <v>2</v>
      </c>
      <c r="J433" s="1297"/>
      <c r="K433" s="1298"/>
      <c r="L433" s="746"/>
      <c r="M433" s="109"/>
      <c r="N433" s="521"/>
      <c r="O433" s="522"/>
      <c r="P433" s="522"/>
      <c r="Q433" s="522"/>
      <c r="R433" s="521"/>
      <c r="S433" s="521"/>
      <c r="T433" s="521"/>
      <c r="U433" s="521"/>
      <c r="V433" s="521"/>
      <c r="W433" s="521"/>
      <c r="X433" s="521"/>
      <c r="Y433" s="521"/>
      <c r="Z433" s="521"/>
      <c r="AA433" s="521"/>
      <c r="AB433" s="521"/>
      <c r="AC433" s="521"/>
      <c r="AD433" s="522"/>
      <c r="AE433" s="152"/>
      <c r="AF433" s="175"/>
      <c r="AG433" s="188"/>
    </row>
    <row r="434" spans="1:33" ht="16.5" x14ac:dyDescent="0.3">
      <c r="A434" s="30"/>
      <c r="B434" s="40"/>
      <c r="C434" s="41"/>
      <c r="D434" s="42"/>
      <c r="E434" s="45"/>
      <c r="F434" s="42"/>
      <c r="G434" s="45"/>
      <c r="H434" s="47"/>
      <c r="I434" s="29">
        <v>3</v>
      </c>
      <c r="J434" s="1297"/>
      <c r="K434" s="1298"/>
      <c r="L434" s="746"/>
      <c r="M434" s="109"/>
      <c r="N434" s="521"/>
      <c r="O434" s="522"/>
      <c r="P434" s="522"/>
      <c r="Q434" s="522"/>
      <c r="R434" s="521"/>
      <c r="S434" s="521"/>
      <c r="T434" s="521"/>
      <c r="U434" s="521"/>
      <c r="V434" s="521"/>
      <c r="W434" s="521"/>
      <c r="X434" s="521"/>
      <c r="Y434" s="521"/>
      <c r="Z434" s="521"/>
      <c r="AA434" s="521"/>
      <c r="AB434" s="521"/>
      <c r="AC434" s="521"/>
      <c r="AD434" s="522"/>
      <c r="AE434" s="152"/>
      <c r="AF434" s="175"/>
      <c r="AG434" s="188"/>
    </row>
    <row r="435" spans="1:33" ht="16.5" x14ac:dyDescent="0.3">
      <c r="A435" s="30"/>
      <c r="B435" s="40"/>
      <c r="C435" s="41"/>
      <c r="D435" s="42"/>
      <c r="E435" s="45"/>
      <c r="F435" s="42"/>
      <c r="G435" s="154"/>
      <c r="H435" s="47"/>
      <c r="I435" s="29">
        <v>4</v>
      </c>
      <c r="J435" s="1297"/>
      <c r="K435" s="1298"/>
      <c r="L435" s="746"/>
      <c r="M435" s="109"/>
      <c r="N435" s="521"/>
      <c r="O435" s="522"/>
      <c r="P435" s="522"/>
      <c r="Q435" s="522"/>
      <c r="R435" s="521"/>
      <c r="S435" s="521"/>
      <c r="T435" s="521"/>
      <c r="U435" s="521"/>
      <c r="V435" s="521"/>
      <c r="W435" s="521"/>
      <c r="X435" s="521"/>
      <c r="Y435" s="521"/>
      <c r="Z435" s="521"/>
      <c r="AA435" s="521"/>
      <c r="AB435" s="521"/>
      <c r="AC435" s="521"/>
      <c r="AD435" s="522"/>
      <c r="AE435" s="152"/>
      <c r="AF435" s="175"/>
      <c r="AG435" s="188"/>
    </row>
    <row r="436" spans="1:33" ht="16.5" x14ac:dyDescent="0.3">
      <c r="A436" s="30"/>
      <c r="B436" s="40"/>
      <c r="C436" s="41"/>
      <c r="D436" s="42"/>
      <c r="E436" s="45"/>
      <c r="F436" s="42"/>
      <c r="G436" s="154"/>
      <c r="H436" s="47"/>
      <c r="I436" s="29">
        <v>5</v>
      </c>
      <c r="J436" s="1297"/>
      <c r="K436" s="1298"/>
      <c r="L436" s="746"/>
      <c r="M436" s="109"/>
      <c r="N436" s="521"/>
      <c r="O436" s="522"/>
      <c r="P436" s="522"/>
      <c r="Q436" s="522"/>
      <c r="R436" s="521"/>
      <c r="S436" s="521"/>
      <c r="T436" s="521"/>
      <c r="U436" s="521"/>
      <c r="V436" s="521"/>
      <c r="W436" s="521"/>
      <c r="X436" s="521"/>
      <c r="Y436" s="521"/>
      <c r="Z436" s="521"/>
      <c r="AA436" s="521"/>
      <c r="AB436" s="521"/>
      <c r="AC436" s="521"/>
      <c r="AD436" s="522"/>
      <c r="AE436" s="152"/>
      <c r="AF436" s="175"/>
      <c r="AG436" s="188"/>
    </row>
    <row r="437" spans="1:33" ht="16.5" x14ac:dyDescent="0.3">
      <c r="A437" s="30"/>
      <c r="B437" s="40"/>
      <c r="C437" s="41"/>
      <c r="D437" s="42"/>
      <c r="E437" s="45"/>
      <c r="F437" s="42"/>
      <c r="G437" s="154"/>
      <c r="H437" s="47"/>
      <c r="I437" s="29"/>
      <c r="J437" s="312"/>
      <c r="K437" s="313"/>
      <c r="L437" s="747"/>
      <c r="M437" s="109"/>
      <c r="N437" s="521"/>
      <c r="O437" s="522"/>
      <c r="P437" s="522"/>
      <c r="Q437" s="522"/>
      <c r="R437" s="521"/>
      <c r="S437" s="521"/>
      <c r="T437" s="521"/>
      <c r="U437" s="521"/>
      <c r="V437" s="521"/>
      <c r="W437" s="521"/>
      <c r="X437" s="521"/>
      <c r="Y437" s="521"/>
      <c r="Z437" s="521"/>
      <c r="AA437" s="521"/>
      <c r="AB437" s="521"/>
      <c r="AC437" s="521"/>
      <c r="AD437" s="522"/>
      <c r="AE437" s="152"/>
      <c r="AF437" s="175"/>
      <c r="AG437" s="188"/>
    </row>
    <row r="438" spans="1:33" ht="16.5" x14ac:dyDescent="0.3">
      <c r="A438" s="30"/>
      <c r="B438" s="40"/>
      <c r="C438" s="41"/>
      <c r="D438" s="42"/>
      <c r="E438" s="45"/>
      <c r="F438" s="42"/>
      <c r="G438" s="121" t="s">
        <v>16</v>
      </c>
      <c r="H438" s="1301" t="s">
        <v>682</v>
      </c>
      <c r="I438" s="1302"/>
      <c r="J438" s="1302"/>
      <c r="K438" s="1303"/>
      <c r="L438" s="744"/>
      <c r="M438" s="548"/>
      <c r="N438" s="549"/>
      <c r="O438" s="550"/>
      <c r="P438" s="550"/>
      <c r="Q438" s="550"/>
      <c r="R438" s="549"/>
      <c r="S438" s="549"/>
      <c r="T438" s="549"/>
      <c r="U438" s="549"/>
      <c r="V438" s="549"/>
      <c r="W438" s="549"/>
      <c r="X438" s="549"/>
      <c r="Y438" s="549"/>
      <c r="Z438" s="549"/>
      <c r="AA438" s="549"/>
      <c r="AB438" s="549"/>
      <c r="AC438" s="549"/>
      <c r="AD438" s="550"/>
      <c r="AE438" s="152"/>
      <c r="AF438" s="175"/>
      <c r="AG438" s="188"/>
    </row>
    <row r="439" spans="1:33" ht="16.5" x14ac:dyDescent="0.25">
      <c r="A439" s="30"/>
      <c r="B439" s="40"/>
      <c r="C439" s="41"/>
      <c r="D439" s="42"/>
      <c r="E439" s="45"/>
      <c r="F439" s="42"/>
      <c r="G439" s="45"/>
      <c r="H439" s="47"/>
      <c r="I439" s="1053" t="s">
        <v>634</v>
      </c>
      <c r="J439" s="1054"/>
      <c r="K439" s="1055"/>
      <c r="L439" s="672"/>
      <c r="M439" s="109"/>
      <c r="N439" s="521"/>
      <c r="O439" s="522"/>
      <c r="P439" s="522"/>
      <c r="Q439" s="522"/>
      <c r="R439" s="521"/>
      <c r="S439" s="521"/>
      <c r="T439" s="521"/>
      <c r="U439" s="521"/>
      <c r="V439" s="521"/>
      <c r="W439" s="521"/>
      <c r="X439" s="521"/>
      <c r="Y439" s="521"/>
      <c r="Z439" s="521"/>
      <c r="AA439" s="521"/>
      <c r="AB439" s="521"/>
      <c r="AC439" s="521"/>
      <c r="AD439" s="522"/>
      <c r="AE439" s="152"/>
      <c r="AF439" s="175"/>
      <c r="AG439" s="188"/>
    </row>
    <row r="440" spans="1:33" ht="16.5" x14ac:dyDescent="0.25">
      <c r="A440" s="30"/>
      <c r="B440" s="40"/>
      <c r="C440" s="41"/>
      <c r="D440" s="42"/>
      <c r="E440" s="45"/>
      <c r="F440" s="42"/>
      <c r="G440" s="45"/>
      <c r="H440" s="47"/>
      <c r="I440" s="86">
        <v>1</v>
      </c>
      <c r="J440" s="1299"/>
      <c r="K440" s="1300"/>
      <c r="L440" s="747"/>
      <c r="M440" s="109"/>
      <c r="N440" s="521"/>
      <c r="O440" s="522"/>
      <c r="P440" s="522"/>
      <c r="Q440" s="522"/>
      <c r="R440" s="521"/>
      <c r="S440" s="521"/>
      <c r="T440" s="521"/>
      <c r="U440" s="521"/>
      <c r="V440" s="521"/>
      <c r="W440" s="521"/>
      <c r="X440" s="521"/>
      <c r="Y440" s="521"/>
      <c r="Z440" s="521"/>
      <c r="AA440" s="521"/>
      <c r="AB440" s="521"/>
      <c r="AC440" s="521"/>
      <c r="AD440" s="522"/>
      <c r="AE440" s="152"/>
      <c r="AF440" s="175"/>
      <c r="AG440" s="188"/>
    </row>
    <row r="441" spans="1:33" ht="16.5" x14ac:dyDescent="0.3">
      <c r="A441" s="30"/>
      <c r="B441" s="40"/>
      <c r="C441" s="41"/>
      <c r="D441" s="42"/>
      <c r="E441" s="45"/>
      <c r="F441" s="42"/>
      <c r="G441" s="154"/>
      <c r="H441" s="47"/>
      <c r="I441" s="29"/>
      <c r="J441" s="304"/>
      <c r="K441" s="305"/>
      <c r="L441" s="305"/>
      <c r="M441" s="109"/>
      <c r="N441" s="521"/>
      <c r="O441" s="522"/>
      <c r="P441" s="522"/>
      <c r="Q441" s="522"/>
      <c r="R441" s="521"/>
      <c r="S441" s="521"/>
      <c r="T441" s="521"/>
      <c r="U441" s="521"/>
      <c r="V441" s="521"/>
      <c r="W441" s="521"/>
      <c r="X441" s="521"/>
      <c r="Y441" s="521"/>
      <c r="Z441" s="521"/>
      <c r="AA441" s="521"/>
      <c r="AB441" s="521"/>
      <c r="AC441" s="521"/>
      <c r="AD441" s="522"/>
      <c r="AE441" s="152"/>
      <c r="AF441" s="175"/>
      <c r="AG441" s="188"/>
    </row>
    <row r="442" spans="1:33" ht="16.5" x14ac:dyDescent="0.3">
      <c r="A442" s="30"/>
      <c r="B442" s="40"/>
      <c r="C442" s="41"/>
      <c r="D442" s="42"/>
      <c r="E442" s="45"/>
      <c r="F442" s="42"/>
      <c r="G442" s="26" t="s">
        <v>17</v>
      </c>
      <c r="H442" s="1291" t="s">
        <v>683</v>
      </c>
      <c r="I442" s="1292"/>
      <c r="J442" s="1292"/>
      <c r="K442" s="1293"/>
      <c r="L442" s="732"/>
      <c r="M442" s="9"/>
      <c r="N442" s="528"/>
      <c r="O442" s="529"/>
      <c r="P442" s="529"/>
      <c r="Q442" s="529"/>
      <c r="R442" s="528"/>
      <c r="S442" s="528"/>
      <c r="T442" s="528"/>
      <c r="U442" s="528"/>
      <c r="V442" s="528"/>
      <c r="W442" s="528"/>
      <c r="X442" s="528"/>
      <c r="Y442" s="528"/>
      <c r="Z442" s="528"/>
      <c r="AA442" s="528"/>
      <c r="AB442" s="528"/>
      <c r="AC442" s="528"/>
      <c r="AD442" s="529"/>
      <c r="AE442" s="152"/>
      <c r="AF442" s="175"/>
      <c r="AG442" s="188"/>
    </row>
    <row r="443" spans="1:33" ht="16.5" x14ac:dyDescent="0.25">
      <c r="A443" s="30"/>
      <c r="B443" s="40"/>
      <c r="C443" s="41"/>
      <c r="D443" s="42"/>
      <c r="E443" s="45"/>
      <c r="F443" s="42"/>
      <c r="G443" s="45"/>
      <c r="H443" s="47"/>
      <c r="I443" s="1053" t="s">
        <v>634</v>
      </c>
      <c r="J443" s="1054"/>
      <c r="K443" s="1055"/>
      <c r="L443" s="745"/>
      <c r="M443" s="9"/>
      <c r="N443" s="528"/>
      <c r="O443" s="555"/>
      <c r="P443" s="555"/>
      <c r="Q443" s="555"/>
      <c r="R443" s="554"/>
      <c r="S443" s="554"/>
      <c r="T443" s="554"/>
      <c r="U443" s="554"/>
      <c r="V443" s="554"/>
      <c r="W443" s="554"/>
      <c r="X443" s="554"/>
      <c r="Y443" s="554"/>
      <c r="Z443" s="554"/>
      <c r="AA443" s="554"/>
      <c r="AB443" s="554"/>
      <c r="AC443" s="554"/>
      <c r="AD443" s="555"/>
      <c r="AE443" s="152"/>
      <c r="AF443" s="175"/>
      <c r="AG443" s="188"/>
    </row>
    <row r="444" spans="1:33" ht="16.5" x14ac:dyDescent="0.25">
      <c r="A444" s="30"/>
      <c r="B444" s="40"/>
      <c r="C444" s="41"/>
      <c r="D444" s="42"/>
      <c r="E444" s="45"/>
      <c r="F444" s="42"/>
      <c r="G444" s="45"/>
      <c r="H444" s="47"/>
      <c r="I444" s="86">
        <v>1</v>
      </c>
      <c r="J444" s="1299"/>
      <c r="K444" s="1300"/>
      <c r="L444" s="835"/>
      <c r="M444" s="9"/>
      <c r="N444" s="528"/>
      <c r="O444" s="522"/>
      <c r="P444" s="522"/>
      <c r="Q444" s="522"/>
      <c r="R444" s="521"/>
      <c r="S444" s="521"/>
      <c r="T444" s="521"/>
      <c r="U444" s="521"/>
      <c r="V444" s="521"/>
      <c r="W444" s="521"/>
      <c r="X444" s="521"/>
      <c r="Y444" s="521"/>
      <c r="Z444" s="521"/>
      <c r="AA444" s="521"/>
      <c r="AB444" s="521"/>
      <c r="AC444" s="521"/>
      <c r="AD444" s="522"/>
      <c r="AE444" s="152"/>
      <c r="AF444" s="175"/>
      <c r="AG444" s="188"/>
    </row>
    <row r="445" spans="1:33" ht="16.5" x14ac:dyDescent="0.3">
      <c r="A445" s="30"/>
      <c r="B445" s="40"/>
      <c r="C445" s="41"/>
      <c r="D445" s="42"/>
      <c r="E445" s="45"/>
      <c r="F445" s="42"/>
      <c r="G445" s="154"/>
      <c r="H445" s="47"/>
      <c r="I445" s="29"/>
      <c r="J445" s="312"/>
      <c r="K445" s="313"/>
      <c r="L445" s="835"/>
      <c r="M445" s="9"/>
      <c r="N445" s="528"/>
      <c r="O445" s="529"/>
      <c r="P445" s="529"/>
      <c r="Q445" s="529"/>
      <c r="R445" s="528"/>
      <c r="S445" s="528"/>
      <c r="T445" s="528"/>
      <c r="U445" s="528"/>
      <c r="V445" s="528"/>
      <c r="W445" s="528"/>
      <c r="X445" s="528"/>
      <c r="Y445" s="528"/>
      <c r="Z445" s="528"/>
      <c r="AA445" s="528"/>
      <c r="AB445" s="528"/>
      <c r="AC445" s="528"/>
      <c r="AD445" s="529"/>
      <c r="AE445" s="152"/>
      <c r="AF445" s="175"/>
      <c r="AG445" s="188"/>
    </row>
    <row r="446" spans="1:33" ht="16.5" x14ac:dyDescent="0.3">
      <c r="A446" s="30"/>
      <c r="B446" s="40"/>
      <c r="C446" s="41"/>
      <c r="D446" s="42"/>
      <c r="E446" s="518" t="s">
        <v>13</v>
      </c>
      <c r="F446" s="298"/>
      <c r="G446" s="298"/>
      <c r="H446" s="298"/>
      <c r="I446" s="298"/>
      <c r="J446" s="298"/>
      <c r="K446" s="519"/>
      <c r="L446" s="527"/>
      <c r="M446" s="9"/>
      <c r="N446" s="528"/>
      <c r="O446" s="529"/>
      <c r="P446" s="529"/>
      <c r="Q446" s="529"/>
      <c r="R446" s="528"/>
      <c r="S446" s="528"/>
      <c r="T446" s="528"/>
      <c r="U446" s="528"/>
      <c r="V446" s="528"/>
      <c r="W446" s="528"/>
      <c r="X446" s="528"/>
      <c r="Y446" s="528"/>
      <c r="Z446" s="528"/>
      <c r="AA446" s="528"/>
      <c r="AB446" s="528"/>
      <c r="AC446" s="528"/>
      <c r="AD446" s="529"/>
      <c r="AE446" s="152"/>
      <c r="AF446" s="175"/>
      <c r="AG446" s="188"/>
    </row>
    <row r="447" spans="1:33" ht="16.5" x14ac:dyDescent="0.3">
      <c r="A447" s="30"/>
      <c r="B447" s="40"/>
      <c r="C447" s="41"/>
      <c r="D447" s="42"/>
      <c r="E447" s="20">
        <v>23</v>
      </c>
      <c r="F447" s="1265" t="s">
        <v>707</v>
      </c>
      <c r="G447" s="1266"/>
      <c r="H447" s="1266"/>
      <c r="I447" s="1266"/>
      <c r="J447" s="1266"/>
      <c r="K447" s="1267"/>
      <c r="L447" s="732"/>
      <c r="M447" s="9"/>
      <c r="N447" s="528"/>
      <c r="O447" s="529"/>
      <c r="P447" s="529"/>
      <c r="Q447" s="529"/>
      <c r="R447" s="528"/>
      <c r="S447" s="528"/>
      <c r="T447" s="528"/>
      <c r="U447" s="528"/>
      <c r="V447" s="528"/>
      <c r="W447" s="528"/>
      <c r="X447" s="528"/>
      <c r="Y447" s="528"/>
      <c r="Z447" s="528"/>
      <c r="AA447" s="528"/>
      <c r="AB447" s="528"/>
      <c r="AC447" s="528"/>
      <c r="AD447" s="529"/>
      <c r="AE447" s="152"/>
      <c r="AF447" s="175"/>
      <c r="AG447" s="188"/>
    </row>
    <row r="448" spans="1:33" ht="16.5" x14ac:dyDescent="0.25">
      <c r="A448" s="30"/>
      <c r="B448" s="40"/>
      <c r="C448" s="41"/>
      <c r="D448" s="42"/>
      <c r="E448" s="45"/>
      <c r="F448" s="42"/>
      <c r="G448" s="551" t="s">
        <v>14</v>
      </c>
      <c r="H448" s="552"/>
      <c r="I448" s="552"/>
      <c r="J448" s="552"/>
      <c r="K448" s="553"/>
      <c r="L448" s="553"/>
      <c r="M448" s="108"/>
      <c r="N448" s="554"/>
      <c r="O448" s="544"/>
      <c r="P448" s="544"/>
      <c r="Q448" s="544"/>
      <c r="R448" s="545"/>
      <c r="S448" s="545"/>
      <c r="T448" s="545"/>
      <c r="U448" s="545"/>
      <c r="V448" s="545"/>
      <c r="W448" s="545"/>
      <c r="X448" s="545"/>
      <c r="Y448" s="545"/>
      <c r="Z448" s="545"/>
      <c r="AA448" s="545"/>
      <c r="AB448" s="545"/>
      <c r="AC448" s="545"/>
      <c r="AD448" s="544"/>
      <c r="AE448" s="192"/>
      <c r="AF448" s="206"/>
      <c r="AG448" s="207"/>
    </row>
    <row r="449" spans="1:33" ht="16.5" x14ac:dyDescent="0.3">
      <c r="A449" s="30"/>
      <c r="B449" s="40"/>
      <c r="C449" s="41"/>
      <c r="D449" s="42"/>
      <c r="E449" s="45"/>
      <c r="F449" s="42"/>
      <c r="G449" s="121" t="s">
        <v>12</v>
      </c>
      <c r="H449" s="1301" t="s">
        <v>53</v>
      </c>
      <c r="I449" s="1302"/>
      <c r="J449" s="1302"/>
      <c r="K449" s="1303"/>
      <c r="L449" s="744"/>
      <c r="M449" s="548"/>
      <c r="N449" s="549"/>
      <c r="O449" s="550"/>
      <c r="P449" s="550"/>
      <c r="Q449" s="550"/>
      <c r="R449" s="549"/>
      <c r="S449" s="549"/>
      <c r="T449" s="549"/>
      <c r="U449" s="549"/>
      <c r="V449" s="549"/>
      <c r="W449" s="549"/>
      <c r="X449" s="549"/>
      <c r="Y449" s="549"/>
      <c r="Z449" s="549"/>
      <c r="AA449" s="549"/>
      <c r="AB449" s="549"/>
      <c r="AC449" s="549"/>
      <c r="AD449" s="550"/>
      <c r="AE449" s="152"/>
      <c r="AF449" s="175"/>
      <c r="AG449" s="188"/>
    </row>
    <row r="450" spans="1:33" ht="16.5" x14ac:dyDescent="0.25">
      <c r="A450" s="30"/>
      <c r="B450" s="40"/>
      <c r="C450" s="41"/>
      <c r="D450" s="42"/>
      <c r="E450" s="45"/>
      <c r="F450" s="42"/>
      <c r="G450" s="45"/>
      <c r="H450" s="47"/>
      <c r="I450" s="1053" t="s">
        <v>634</v>
      </c>
      <c r="J450" s="1054"/>
      <c r="K450" s="1055"/>
      <c r="L450" s="672"/>
      <c r="M450" s="109"/>
      <c r="N450" s="521"/>
      <c r="O450" s="522"/>
      <c r="P450" s="522"/>
      <c r="Q450" s="522"/>
      <c r="R450" s="521"/>
      <c r="S450" s="521"/>
      <c r="T450" s="521"/>
      <c r="U450" s="521"/>
      <c r="V450" s="521"/>
      <c r="W450" s="521"/>
      <c r="X450" s="521"/>
      <c r="Y450" s="521"/>
      <c r="Z450" s="521"/>
      <c r="AA450" s="521"/>
      <c r="AB450" s="521"/>
      <c r="AC450" s="521"/>
      <c r="AD450" s="522"/>
      <c r="AE450" s="152"/>
      <c r="AF450" s="175"/>
      <c r="AG450" s="188"/>
    </row>
    <row r="451" spans="1:33" ht="16.5" x14ac:dyDescent="0.3">
      <c r="A451" s="30"/>
      <c r="B451" s="40"/>
      <c r="C451" s="41"/>
      <c r="D451" s="42"/>
      <c r="E451" s="45"/>
      <c r="F451" s="42"/>
      <c r="G451" s="45"/>
      <c r="H451" s="47"/>
      <c r="I451" s="29">
        <v>1</v>
      </c>
      <c r="J451" s="1297"/>
      <c r="K451" s="1298"/>
      <c r="L451" s="746"/>
      <c r="M451" s="109"/>
      <c r="N451" s="521"/>
      <c r="O451" s="522"/>
      <c r="P451" s="522"/>
      <c r="Q451" s="522"/>
      <c r="R451" s="521"/>
      <c r="S451" s="521"/>
      <c r="T451" s="521"/>
      <c r="U451" s="521"/>
      <c r="V451" s="521"/>
      <c r="W451" s="521"/>
      <c r="X451" s="521"/>
      <c r="Y451" s="521"/>
      <c r="Z451" s="521"/>
      <c r="AA451" s="521"/>
      <c r="AB451" s="521"/>
      <c r="AC451" s="521"/>
      <c r="AD451" s="522"/>
      <c r="AE451" s="152"/>
      <c r="AF451" s="175"/>
      <c r="AG451" s="188"/>
    </row>
    <row r="452" spans="1:33" ht="16.5" x14ac:dyDescent="0.3">
      <c r="A452" s="30"/>
      <c r="B452" s="40"/>
      <c r="C452" s="41"/>
      <c r="D452" s="42"/>
      <c r="E452" s="45"/>
      <c r="F452" s="42"/>
      <c r="G452" s="45"/>
      <c r="H452" s="47"/>
      <c r="I452" s="29">
        <v>2</v>
      </c>
      <c r="J452" s="1297"/>
      <c r="K452" s="1298"/>
      <c r="L452" s="746"/>
      <c r="M452" s="109"/>
      <c r="N452" s="521"/>
      <c r="O452" s="522"/>
      <c r="P452" s="522"/>
      <c r="Q452" s="522"/>
      <c r="R452" s="521"/>
      <c r="S452" s="521"/>
      <c r="T452" s="521"/>
      <c r="U452" s="521"/>
      <c r="V452" s="521"/>
      <c r="W452" s="521"/>
      <c r="X452" s="521"/>
      <c r="Y452" s="521"/>
      <c r="Z452" s="521"/>
      <c r="AA452" s="521"/>
      <c r="AB452" s="521"/>
      <c r="AC452" s="521"/>
      <c r="AD452" s="522"/>
      <c r="AE452" s="152"/>
      <c r="AF452" s="175"/>
      <c r="AG452" s="188"/>
    </row>
    <row r="453" spans="1:33" ht="16.5" x14ac:dyDescent="0.3">
      <c r="A453" s="30"/>
      <c r="B453" s="40"/>
      <c r="C453" s="41"/>
      <c r="D453" s="42"/>
      <c r="E453" s="45"/>
      <c r="F453" s="42"/>
      <c r="G453" s="45"/>
      <c r="H453" s="47"/>
      <c r="I453" s="29">
        <v>3</v>
      </c>
      <c r="J453" s="1297"/>
      <c r="K453" s="1298"/>
      <c r="L453" s="746"/>
      <c r="M453" s="109"/>
      <c r="N453" s="521"/>
      <c r="O453" s="522"/>
      <c r="P453" s="522"/>
      <c r="Q453" s="522"/>
      <c r="R453" s="521"/>
      <c r="S453" s="521"/>
      <c r="T453" s="521"/>
      <c r="U453" s="521"/>
      <c r="V453" s="521"/>
      <c r="W453" s="521"/>
      <c r="X453" s="521"/>
      <c r="Y453" s="521"/>
      <c r="Z453" s="521"/>
      <c r="AA453" s="521"/>
      <c r="AB453" s="521"/>
      <c r="AC453" s="521"/>
      <c r="AD453" s="522"/>
      <c r="AE453" s="152"/>
      <c r="AF453" s="175"/>
      <c r="AG453" s="188"/>
    </row>
    <row r="454" spans="1:33" ht="16.5" x14ac:dyDescent="0.3">
      <c r="A454" s="30"/>
      <c r="B454" s="40"/>
      <c r="C454" s="41"/>
      <c r="D454" s="42"/>
      <c r="E454" s="45"/>
      <c r="F454" s="42"/>
      <c r="G454" s="154"/>
      <c r="H454" s="47"/>
      <c r="I454" s="29">
        <v>4</v>
      </c>
      <c r="J454" s="1297"/>
      <c r="K454" s="1298"/>
      <c r="L454" s="746"/>
      <c r="M454" s="109"/>
      <c r="N454" s="521"/>
      <c r="O454" s="522"/>
      <c r="P454" s="522"/>
      <c r="Q454" s="522"/>
      <c r="R454" s="521"/>
      <c r="S454" s="521"/>
      <c r="T454" s="521"/>
      <c r="U454" s="521"/>
      <c r="V454" s="521"/>
      <c r="W454" s="521"/>
      <c r="X454" s="521"/>
      <c r="Y454" s="521"/>
      <c r="Z454" s="521"/>
      <c r="AA454" s="521"/>
      <c r="AB454" s="521"/>
      <c r="AC454" s="521"/>
      <c r="AD454" s="522"/>
      <c r="AE454" s="152"/>
      <c r="AF454" s="175"/>
      <c r="AG454" s="188"/>
    </row>
    <row r="455" spans="1:33" ht="16.5" x14ac:dyDescent="0.3">
      <c r="A455" s="30"/>
      <c r="B455" s="40"/>
      <c r="C455" s="41"/>
      <c r="D455" s="42"/>
      <c r="E455" s="45"/>
      <c r="F455" s="42"/>
      <c r="G455" s="154"/>
      <c r="H455" s="47"/>
      <c r="I455" s="29">
        <v>5</v>
      </c>
      <c r="J455" s="1297"/>
      <c r="K455" s="1298"/>
      <c r="L455" s="746"/>
      <c r="M455" s="109"/>
      <c r="N455" s="521"/>
      <c r="O455" s="522"/>
      <c r="P455" s="522"/>
      <c r="Q455" s="522"/>
      <c r="R455" s="521"/>
      <c r="S455" s="521"/>
      <c r="T455" s="521"/>
      <c r="U455" s="521"/>
      <c r="V455" s="521"/>
      <c r="W455" s="521"/>
      <c r="X455" s="521"/>
      <c r="Y455" s="521"/>
      <c r="Z455" s="521"/>
      <c r="AA455" s="521"/>
      <c r="AB455" s="521"/>
      <c r="AC455" s="521"/>
      <c r="AD455" s="522"/>
      <c r="AE455" s="152"/>
      <c r="AF455" s="175"/>
      <c r="AG455" s="188"/>
    </row>
    <row r="456" spans="1:33" ht="16.5" x14ac:dyDescent="0.3">
      <c r="A456" s="30"/>
      <c r="B456" s="40"/>
      <c r="C456" s="41"/>
      <c r="D456" s="42"/>
      <c r="E456" s="45"/>
      <c r="F456" s="42"/>
      <c r="G456" s="154"/>
      <c r="H456" s="47"/>
      <c r="I456" s="29"/>
      <c r="J456" s="312"/>
      <c r="K456" s="313"/>
      <c r="L456" s="747"/>
      <c r="M456" s="109"/>
      <c r="N456" s="521"/>
      <c r="O456" s="522"/>
      <c r="P456" s="522"/>
      <c r="Q456" s="522"/>
      <c r="R456" s="521"/>
      <c r="S456" s="521"/>
      <c r="T456" s="521"/>
      <c r="U456" s="521"/>
      <c r="V456" s="521"/>
      <c r="W456" s="521"/>
      <c r="X456" s="521"/>
      <c r="Y456" s="521"/>
      <c r="Z456" s="521"/>
      <c r="AA456" s="521"/>
      <c r="AB456" s="521"/>
      <c r="AC456" s="521"/>
      <c r="AD456" s="522"/>
      <c r="AE456" s="152"/>
      <c r="AF456" s="175"/>
      <c r="AG456" s="188"/>
    </row>
    <row r="457" spans="1:33" ht="16.5" x14ac:dyDescent="0.3">
      <c r="A457" s="30"/>
      <c r="B457" s="40"/>
      <c r="C457" s="41"/>
      <c r="D457" s="42"/>
      <c r="E457" s="45"/>
      <c r="F457" s="42"/>
      <c r="G457" s="26" t="s">
        <v>16</v>
      </c>
      <c r="H457" s="1301" t="s">
        <v>682</v>
      </c>
      <c r="I457" s="1302"/>
      <c r="J457" s="1302"/>
      <c r="K457" s="1303"/>
      <c r="L457" s="732"/>
      <c r="M457" s="9"/>
      <c r="N457" s="528"/>
      <c r="O457" s="529"/>
      <c r="P457" s="529"/>
      <c r="Q457" s="529"/>
      <c r="R457" s="528"/>
      <c r="S457" s="528"/>
      <c r="T457" s="528"/>
      <c r="U457" s="528"/>
      <c r="V457" s="528"/>
      <c r="W457" s="528"/>
      <c r="X457" s="528"/>
      <c r="Y457" s="528"/>
      <c r="Z457" s="528"/>
      <c r="AA457" s="528"/>
      <c r="AB457" s="528"/>
      <c r="AC457" s="528"/>
      <c r="AD457" s="529"/>
      <c r="AE457" s="152"/>
      <c r="AF457" s="175"/>
      <c r="AG457" s="188"/>
    </row>
    <row r="458" spans="1:33" ht="16.5" x14ac:dyDescent="0.25">
      <c r="A458" s="30"/>
      <c r="B458" s="40"/>
      <c r="C458" s="41"/>
      <c r="D458" s="42"/>
      <c r="E458" s="45"/>
      <c r="F458" s="42"/>
      <c r="G458" s="45"/>
      <c r="H458" s="47"/>
      <c r="I458" s="1053" t="s">
        <v>634</v>
      </c>
      <c r="J458" s="1054"/>
      <c r="K458" s="1055"/>
      <c r="L458" s="745"/>
      <c r="M458" s="9"/>
      <c r="N458" s="528"/>
      <c r="O458" s="529"/>
      <c r="P458" s="529"/>
      <c r="Q458" s="529"/>
      <c r="R458" s="528"/>
      <c r="S458" s="528"/>
      <c r="T458" s="528"/>
      <c r="U458" s="528"/>
      <c r="V458" s="528"/>
      <c r="W458" s="528"/>
      <c r="X458" s="528"/>
      <c r="Y458" s="528"/>
      <c r="Z458" s="528"/>
      <c r="AA458" s="528"/>
      <c r="AB458" s="528"/>
      <c r="AC458" s="528"/>
      <c r="AD458" s="529"/>
      <c r="AE458" s="152"/>
      <c r="AF458" s="175"/>
      <c r="AG458" s="188"/>
    </row>
    <row r="459" spans="1:33" ht="16.5" x14ac:dyDescent="0.25">
      <c r="A459" s="30"/>
      <c r="B459" s="40"/>
      <c r="C459" s="41"/>
      <c r="D459" s="42"/>
      <c r="E459" s="45"/>
      <c r="F459" s="42"/>
      <c r="G459" s="45"/>
      <c r="H459" s="47"/>
      <c r="I459" s="86">
        <v>1</v>
      </c>
      <c r="J459" s="1299"/>
      <c r="K459" s="1300"/>
      <c r="L459" s="835"/>
      <c r="M459" s="9"/>
      <c r="N459" s="528"/>
      <c r="O459" s="529"/>
      <c r="P459" s="529"/>
      <c r="Q459" s="529"/>
      <c r="R459" s="528"/>
      <c r="S459" s="528"/>
      <c r="T459" s="528"/>
      <c r="U459" s="528"/>
      <c r="V459" s="528"/>
      <c r="W459" s="528"/>
      <c r="X459" s="528"/>
      <c r="Y459" s="528"/>
      <c r="Z459" s="528"/>
      <c r="AA459" s="528"/>
      <c r="AB459" s="528"/>
      <c r="AC459" s="528"/>
      <c r="AD459" s="529"/>
      <c r="AE459" s="152"/>
      <c r="AF459" s="175"/>
      <c r="AG459" s="188"/>
    </row>
    <row r="460" spans="1:33" ht="16.5" x14ac:dyDescent="0.3">
      <c r="A460" s="30"/>
      <c r="B460" s="40"/>
      <c r="C460" s="41"/>
      <c r="D460" s="42"/>
      <c r="E460" s="45"/>
      <c r="F460" s="42"/>
      <c r="G460" s="154"/>
      <c r="H460" s="47"/>
      <c r="I460" s="29"/>
      <c r="J460" s="304"/>
      <c r="K460" s="305"/>
      <c r="L460" s="817"/>
      <c r="M460" s="9"/>
      <c r="N460" s="528"/>
      <c r="O460" s="529"/>
      <c r="P460" s="529"/>
      <c r="Q460" s="529"/>
      <c r="R460" s="528"/>
      <c r="S460" s="528"/>
      <c r="T460" s="528"/>
      <c r="U460" s="528"/>
      <c r="V460" s="528"/>
      <c r="W460" s="528"/>
      <c r="X460" s="528"/>
      <c r="Y460" s="528"/>
      <c r="Z460" s="528"/>
      <c r="AA460" s="528"/>
      <c r="AB460" s="528"/>
      <c r="AC460" s="528"/>
      <c r="AD460" s="529"/>
      <c r="AE460" s="152"/>
      <c r="AF460" s="175"/>
      <c r="AG460" s="188"/>
    </row>
    <row r="461" spans="1:33" ht="16.5" x14ac:dyDescent="0.3">
      <c r="A461" s="30"/>
      <c r="B461" s="40"/>
      <c r="C461" s="41"/>
      <c r="D461" s="42"/>
      <c r="E461" s="45"/>
      <c r="F461" s="42"/>
      <c r="G461" s="26" t="s">
        <v>17</v>
      </c>
      <c r="H461" s="1301" t="s">
        <v>683</v>
      </c>
      <c r="I461" s="1302"/>
      <c r="J461" s="1302"/>
      <c r="K461" s="1303"/>
      <c r="L461" s="732"/>
      <c r="M461" s="9"/>
      <c r="N461" s="528"/>
      <c r="O461" s="529"/>
      <c r="P461" s="529"/>
      <c r="Q461" s="529"/>
      <c r="R461" s="528"/>
      <c r="S461" s="528"/>
      <c r="T461" s="528"/>
      <c r="U461" s="528"/>
      <c r="V461" s="528"/>
      <c r="W461" s="528"/>
      <c r="X461" s="528"/>
      <c r="Y461" s="528"/>
      <c r="Z461" s="528"/>
      <c r="AA461" s="528"/>
      <c r="AB461" s="528"/>
      <c r="AC461" s="528"/>
      <c r="AD461" s="529"/>
      <c r="AE461" s="152"/>
      <c r="AF461" s="175"/>
      <c r="AG461" s="188"/>
    </row>
    <row r="462" spans="1:33" ht="16.5" x14ac:dyDescent="0.25">
      <c r="A462" s="30"/>
      <c r="B462" s="40"/>
      <c r="C462" s="41"/>
      <c r="D462" s="42"/>
      <c r="E462" s="45"/>
      <c r="F462" s="42"/>
      <c r="G462" s="45"/>
      <c r="H462" s="47"/>
      <c r="I462" s="1053" t="s">
        <v>634</v>
      </c>
      <c r="J462" s="1054"/>
      <c r="K462" s="1055"/>
      <c r="L462" s="745"/>
      <c r="M462" s="9"/>
      <c r="N462" s="528"/>
      <c r="O462" s="529"/>
      <c r="P462" s="529"/>
      <c r="Q462" s="529"/>
      <c r="R462" s="528"/>
      <c r="S462" s="528"/>
      <c r="T462" s="528"/>
      <c r="U462" s="528"/>
      <c r="V462" s="528"/>
      <c r="W462" s="528"/>
      <c r="X462" s="528"/>
      <c r="Y462" s="528"/>
      <c r="Z462" s="528"/>
      <c r="AA462" s="528"/>
      <c r="AB462" s="528"/>
      <c r="AC462" s="528"/>
      <c r="AD462" s="529"/>
      <c r="AE462" s="152"/>
      <c r="AF462" s="175"/>
      <c r="AG462" s="188"/>
    </row>
    <row r="463" spans="1:33" ht="16.5" x14ac:dyDescent="0.25">
      <c r="A463" s="30"/>
      <c r="B463" s="40"/>
      <c r="C463" s="41"/>
      <c r="D463" s="42"/>
      <c r="E463" s="45"/>
      <c r="F463" s="42"/>
      <c r="G463" s="45"/>
      <c r="H463" s="47"/>
      <c r="I463" s="86">
        <v>1</v>
      </c>
      <c r="J463" s="1299"/>
      <c r="K463" s="1300"/>
      <c r="L463" s="835"/>
      <c r="M463" s="9"/>
      <c r="N463" s="528"/>
      <c r="O463" s="529"/>
      <c r="P463" s="529"/>
      <c r="Q463" s="529"/>
      <c r="R463" s="528"/>
      <c r="S463" s="528"/>
      <c r="T463" s="528"/>
      <c r="U463" s="528"/>
      <c r="V463" s="528"/>
      <c r="W463" s="528"/>
      <c r="X463" s="528"/>
      <c r="Y463" s="528"/>
      <c r="Z463" s="528"/>
      <c r="AA463" s="528"/>
      <c r="AB463" s="528"/>
      <c r="AC463" s="528"/>
      <c r="AD463" s="529"/>
      <c r="AE463" s="152"/>
      <c r="AF463" s="175"/>
      <c r="AG463" s="188"/>
    </row>
    <row r="464" spans="1:33" ht="16.5" x14ac:dyDescent="0.3">
      <c r="A464" s="30"/>
      <c r="B464" s="40"/>
      <c r="C464" s="41"/>
      <c r="D464" s="42"/>
      <c r="E464" s="45"/>
      <c r="F464" s="42"/>
      <c r="G464" s="154"/>
      <c r="H464" s="47"/>
      <c r="I464" s="29"/>
      <c r="J464" s="312"/>
      <c r="K464" s="313"/>
      <c r="L464" s="835"/>
      <c r="M464" s="9"/>
      <c r="N464" s="528"/>
      <c r="O464" s="529"/>
      <c r="P464" s="529"/>
      <c r="Q464" s="529"/>
      <c r="R464" s="528"/>
      <c r="S464" s="528"/>
      <c r="T464" s="528"/>
      <c r="U464" s="528"/>
      <c r="V464" s="528"/>
      <c r="W464" s="528"/>
      <c r="X464" s="528"/>
      <c r="Y464" s="528"/>
      <c r="Z464" s="528"/>
      <c r="AA464" s="528"/>
      <c r="AB464" s="528"/>
      <c r="AC464" s="528"/>
      <c r="AD464" s="529"/>
      <c r="AE464" s="152"/>
      <c r="AF464" s="175"/>
      <c r="AG464" s="188"/>
    </row>
    <row r="465" spans="1:33" ht="16.5" x14ac:dyDescent="0.3">
      <c r="A465" s="30"/>
      <c r="B465" s="40"/>
      <c r="C465" s="41"/>
      <c r="D465" s="42"/>
      <c r="E465" s="518" t="s">
        <v>13</v>
      </c>
      <c r="F465" s="298"/>
      <c r="G465" s="298"/>
      <c r="H465" s="298"/>
      <c r="I465" s="298"/>
      <c r="J465" s="298"/>
      <c r="K465" s="519"/>
      <c r="L465" s="527"/>
      <c r="M465" s="9"/>
      <c r="N465" s="528"/>
      <c r="O465" s="529"/>
      <c r="P465" s="529"/>
      <c r="Q465" s="529"/>
      <c r="R465" s="528"/>
      <c r="S465" s="528"/>
      <c r="T465" s="528"/>
      <c r="U465" s="528"/>
      <c r="V465" s="528"/>
      <c r="W465" s="528"/>
      <c r="X465" s="528"/>
      <c r="Y465" s="528"/>
      <c r="Z465" s="528"/>
      <c r="AA465" s="528"/>
      <c r="AB465" s="528"/>
      <c r="AC465" s="528"/>
      <c r="AD465" s="529"/>
      <c r="AE465" s="152"/>
      <c r="AF465" s="175"/>
      <c r="AG465" s="188"/>
    </row>
    <row r="466" spans="1:33" ht="16.5" x14ac:dyDescent="0.3">
      <c r="A466" s="30"/>
      <c r="B466" s="40"/>
      <c r="C466" s="41"/>
      <c r="D466" s="42"/>
      <c r="E466" s="20">
        <v>24</v>
      </c>
      <c r="F466" s="1265" t="s">
        <v>708</v>
      </c>
      <c r="G466" s="1266"/>
      <c r="H466" s="1266"/>
      <c r="I466" s="1266"/>
      <c r="J466" s="1266"/>
      <c r="K466" s="1267"/>
      <c r="L466" s="732"/>
      <c r="M466" s="9"/>
      <c r="N466" s="528"/>
      <c r="O466" s="529"/>
      <c r="P466" s="529"/>
      <c r="Q466" s="529"/>
      <c r="R466" s="528"/>
      <c r="S466" s="528"/>
      <c r="T466" s="528"/>
      <c r="U466" s="528"/>
      <c r="V466" s="528"/>
      <c r="W466" s="528"/>
      <c r="X466" s="528"/>
      <c r="Y466" s="528"/>
      <c r="Z466" s="528"/>
      <c r="AA466" s="528"/>
      <c r="AB466" s="528"/>
      <c r="AC466" s="528"/>
      <c r="AD466" s="529"/>
      <c r="AE466" s="152"/>
      <c r="AF466" s="175"/>
      <c r="AG466" s="188"/>
    </row>
    <row r="467" spans="1:33" ht="16.5" x14ac:dyDescent="0.25">
      <c r="A467" s="30"/>
      <c r="B467" s="40"/>
      <c r="C467" s="41"/>
      <c r="D467" s="42"/>
      <c r="E467" s="45"/>
      <c r="F467" s="42"/>
      <c r="G467" s="300" t="s">
        <v>14</v>
      </c>
      <c r="H467" s="301"/>
      <c r="I467" s="301"/>
      <c r="J467" s="301"/>
      <c r="K467" s="302"/>
      <c r="L467" s="302"/>
      <c r="M467" s="21"/>
      <c r="N467" s="523"/>
      <c r="O467" s="524"/>
      <c r="P467" s="524"/>
      <c r="Q467" s="524"/>
      <c r="R467" s="523"/>
      <c r="S467" s="523"/>
      <c r="T467" s="523"/>
      <c r="U467" s="523"/>
      <c r="V467" s="523"/>
      <c r="W467" s="523"/>
      <c r="X467" s="523"/>
      <c r="Y467" s="523"/>
      <c r="Z467" s="523"/>
      <c r="AA467" s="523"/>
      <c r="AB467" s="523"/>
      <c r="AC467" s="523"/>
      <c r="AD467" s="524"/>
      <c r="AE467" s="192"/>
      <c r="AF467" s="192"/>
      <c r="AG467" s="188"/>
    </row>
    <row r="468" spans="1:33" ht="16.5" x14ac:dyDescent="0.3">
      <c r="A468" s="30"/>
      <c r="B468" s="40"/>
      <c r="C468" s="41"/>
      <c r="D468" s="42"/>
      <c r="E468" s="45"/>
      <c r="F468" s="42"/>
      <c r="G468" s="121" t="s">
        <v>12</v>
      </c>
      <c r="H468" s="1301" t="s">
        <v>53</v>
      </c>
      <c r="I468" s="1302"/>
      <c r="J468" s="1302"/>
      <c r="K468" s="1303"/>
      <c r="L468" s="744"/>
      <c r="M468" s="548"/>
      <c r="N468" s="549"/>
      <c r="O468" s="550"/>
      <c r="P468" s="550"/>
      <c r="Q468" s="550"/>
      <c r="R468" s="549"/>
      <c r="S468" s="549"/>
      <c r="T468" s="549"/>
      <c r="U468" s="549"/>
      <c r="V468" s="549"/>
      <c r="W468" s="549"/>
      <c r="X468" s="549"/>
      <c r="Y468" s="549"/>
      <c r="Z468" s="549"/>
      <c r="AA468" s="549"/>
      <c r="AB468" s="549"/>
      <c r="AC468" s="549"/>
      <c r="AD468" s="550"/>
      <c r="AE468" s="152"/>
      <c r="AF468" s="175"/>
      <c r="AG468" s="188"/>
    </row>
    <row r="469" spans="1:33" ht="16.5" x14ac:dyDescent="0.25">
      <c r="A469" s="30"/>
      <c r="B469" s="40"/>
      <c r="C469" s="41"/>
      <c r="D469" s="42"/>
      <c r="E469" s="45"/>
      <c r="F469" s="42"/>
      <c r="G469" s="45"/>
      <c r="H469" s="47"/>
      <c r="I469" s="1053" t="s">
        <v>634</v>
      </c>
      <c r="J469" s="1054"/>
      <c r="K469" s="1055"/>
      <c r="L469" s="672"/>
      <c r="M469" s="109"/>
      <c r="N469" s="521"/>
      <c r="O469" s="522"/>
      <c r="P469" s="522"/>
      <c r="Q469" s="522"/>
      <c r="R469" s="521"/>
      <c r="S469" s="521"/>
      <c r="T469" s="521"/>
      <c r="U469" s="521"/>
      <c r="V469" s="521"/>
      <c r="W469" s="521"/>
      <c r="X469" s="521"/>
      <c r="Y469" s="521"/>
      <c r="Z469" s="521"/>
      <c r="AA469" s="521"/>
      <c r="AB469" s="521"/>
      <c r="AC469" s="521"/>
      <c r="AD469" s="522"/>
      <c r="AE469" s="152"/>
      <c r="AF469" s="175"/>
      <c r="AG469" s="188"/>
    </row>
    <row r="470" spans="1:33" ht="16.5" x14ac:dyDescent="0.3">
      <c r="A470" s="30"/>
      <c r="B470" s="40"/>
      <c r="C470" s="41"/>
      <c r="D470" s="42"/>
      <c r="E470" s="45"/>
      <c r="F470" s="42"/>
      <c r="G470" s="45"/>
      <c r="H470" s="47"/>
      <c r="I470" s="29">
        <v>1</v>
      </c>
      <c r="J470" s="1297"/>
      <c r="K470" s="1298"/>
      <c r="L470" s="746"/>
      <c r="M470" s="109"/>
      <c r="N470" s="521"/>
      <c r="O470" s="522"/>
      <c r="P470" s="522"/>
      <c r="Q470" s="522"/>
      <c r="R470" s="521"/>
      <c r="S470" s="521"/>
      <c r="T470" s="521"/>
      <c r="U470" s="521"/>
      <c r="V470" s="521"/>
      <c r="W470" s="521"/>
      <c r="X470" s="521"/>
      <c r="Y470" s="521"/>
      <c r="Z470" s="521"/>
      <c r="AA470" s="521"/>
      <c r="AB470" s="521"/>
      <c r="AC470" s="521"/>
      <c r="AD470" s="522"/>
      <c r="AE470" s="152"/>
      <c r="AF470" s="175"/>
      <c r="AG470" s="188"/>
    </row>
    <row r="471" spans="1:33" ht="16.5" x14ac:dyDescent="0.3">
      <c r="A471" s="30"/>
      <c r="B471" s="40"/>
      <c r="C471" s="41"/>
      <c r="D471" s="42"/>
      <c r="E471" s="45"/>
      <c r="F471" s="42"/>
      <c r="G471" s="45"/>
      <c r="H471" s="47"/>
      <c r="I471" s="29">
        <v>2</v>
      </c>
      <c r="J471" s="1297"/>
      <c r="K471" s="1298"/>
      <c r="L471" s="746"/>
      <c r="M471" s="109"/>
      <c r="N471" s="521"/>
      <c r="O471" s="522"/>
      <c r="P471" s="522"/>
      <c r="Q471" s="522"/>
      <c r="R471" s="521"/>
      <c r="S471" s="521"/>
      <c r="T471" s="521"/>
      <c r="U471" s="521"/>
      <c r="V471" s="521"/>
      <c r="W471" s="521"/>
      <c r="X471" s="521"/>
      <c r="Y471" s="521"/>
      <c r="Z471" s="521"/>
      <c r="AA471" s="521"/>
      <c r="AB471" s="521"/>
      <c r="AC471" s="521"/>
      <c r="AD471" s="522"/>
      <c r="AE471" s="152"/>
      <c r="AF471" s="175"/>
      <c r="AG471" s="188"/>
    </row>
    <row r="472" spans="1:33" ht="16.5" x14ac:dyDescent="0.3">
      <c r="A472" s="30"/>
      <c r="B472" s="40"/>
      <c r="C472" s="41"/>
      <c r="D472" s="42"/>
      <c r="E472" s="45"/>
      <c r="F472" s="42"/>
      <c r="G472" s="45"/>
      <c r="H472" s="47"/>
      <c r="I472" s="29">
        <v>3</v>
      </c>
      <c r="J472" s="1297"/>
      <c r="K472" s="1298"/>
      <c r="L472" s="746"/>
      <c r="M472" s="109"/>
      <c r="N472" s="521"/>
      <c r="O472" s="522"/>
      <c r="P472" s="522"/>
      <c r="Q472" s="522"/>
      <c r="R472" s="521"/>
      <c r="S472" s="521"/>
      <c r="T472" s="521"/>
      <c r="U472" s="521"/>
      <c r="V472" s="521"/>
      <c r="W472" s="521"/>
      <c r="X472" s="521"/>
      <c r="Y472" s="521"/>
      <c r="Z472" s="521"/>
      <c r="AA472" s="521"/>
      <c r="AB472" s="521"/>
      <c r="AC472" s="521"/>
      <c r="AD472" s="522"/>
      <c r="AE472" s="152"/>
      <c r="AF472" s="175"/>
      <c r="AG472" s="188"/>
    </row>
    <row r="473" spans="1:33" ht="16.5" x14ac:dyDescent="0.3">
      <c r="A473" s="30"/>
      <c r="B473" s="40"/>
      <c r="C473" s="41"/>
      <c r="D473" s="42"/>
      <c r="E473" s="45"/>
      <c r="F473" s="42"/>
      <c r="G473" s="154"/>
      <c r="H473" s="47"/>
      <c r="I473" s="29">
        <v>4</v>
      </c>
      <c r="J473" s="1297"/>
      <c r="K473" s="1298"/>
      <c r="L473" s="746"/>
      <c r="M473" s="109"/>
      <c r="N473" s="521"/>
      <c r="O473" s="522"/>
      <c r="P473" s="522"/>
      <c r="Q473" s="522"/>
      <c r="R473" s="521"/>
      <c r="S473" s="521"/>
      <c r="T473" s="521"/>
      <c r="U473" s="521"/>
      <c r="V473" s="521"/>
      <c r="W473" s="521"/>
      <c r="X473" s="521"/>
      <c r="Y473" s="521"/>
      <c r="Z473" s="521"/>
      <c r="AA473" s="521"/>
      <c r="AB473" s="521"/>
      <c r="AC473" s="521"/>
      <c r="AD473" s="522"/>
      <c r="AE473" s="152"/>
      <c r="AF473" s="175"/>
      <c r="AG473" s="188"/>
    </row>
    <row r="474" spans="1:33" ht="16.5" x14ac:dyDescent="0.3">
      <c r="A474" s="30"/>
      <c r="B474" s="40"/>
      <c r="C474" s="41"/>
      <c r="D474" s="42"/>
      <c r="E474" s="45"/>
      <c r="F474" s="42"/>
      <c r="G474" s="154"/>
      <c r="H474" s="47"/>
      <c r="I474" s="29">
        <v>5</v>
      </c>
      <c r="J474" s="1297"/>
      <c r="K474" s="1298"/>
      <c r="L474" s="746"/>
      <c r="M474" s="109"/>
      <c r="N474" s="521"/>
      <c r="O474" s="522"/>
      <c r="P474" s="522"/>
      <c r="Q474" s="522"/>
      <c r="R474" s="521"/>
      <c r="S474" s="521"/>
      <c r="T474" s="521"/>
      <c r="U474" s="521"/>
      <c r="V474" s="521"/>
      <c r="W474" s="521"/>
      <c r="X474" s="521"/>
      <c r="Y474" s="521"/>
      <c r="Z474" s="521"/>
      <c r="AA474" s="521"/>
      <c r="AB474" s="521"/>
      <c r="AC474" s="521"/>
      <c r="AD474" s="522"/>
      <c r="AE474" s="152"/>
      <c r="AF474" s="175"/>
      <c r="AG474" s="188"/>
    </row>
    <row r="475" spans="1:33" ht="16.5" x14ac:dyDescent="0.3">
      <c r="A475" s="30"/>
      <c r="B475" s="40"/>
      <c r="C475" s="41"/>
      <c r="D475" s="42"/>
      <c r="E475" s="45"/>
      <c r="F475" s="42"/>
      <c r="G475" s="154"/>
      <c r="H475" s="47"/>
      <c r="I475" s="29"/>
      <c r="J475" s="312"/>
      <c r="K475" s="313"/>
      <c r="L475" s="747"/>
      <c r="M475" s="109"/>
      <c r="N475" s="521"/>
      <c r="O475" s="522"/>
      <c r="P475" s="522"/>
      <c r="Q475" s="522"/>
      <c r="R475" s="521"/>
      <c r="S475" s="521"/>
      <c r="T475" s="521"/>
      <c r="U475" s="521"/>
      <c r="V475" s="521"/>
      <c r="W475" s="521"/>
      <c r="X475" s="521"/>
      <c r="Y475" s="521"/>
      <c r="Z475" s="521"/>
      <c r="AA475" s="521"/>
      <c r="AB475" s="521"/>
      <c r="AC475" s="521"/>
      <c r="AD475" s="522"/>
      <c r="AE475" s="152"/>
      <c r="AF475" s="175"/>
      <c r="AG475" s="188"/>
    </row>
    <row r="476" spans="1:33" ht="16.5" x14ac:dyDescent="0.3">
      <c r="A476" s="30"/>
      <c r="B476" s="40"/>
      <c r="C476" s="41"/>
      <c r="D476" s="42"/>
      <c r="E476" s="45"/>
      <c r="F476" s="42"/>
      <c r="G476" s="121" t="s">
        <v>16</v>
      </c>
      <c r="H476" s="1301" t="s">
        <v>682</v>
      </c>
      <c r="I476" s="1302"/>
      <c r="J476" s="1302"/>
      <c r="K476" s="1303"/>
      <c r="L476" s="744"/>
      <c r="M476" s="548"/>
      <c r="N476" s="549"/>
      <c r="O476" s="550"/>
      <c r="P476" s="550"/>
      <c r="Q476" s="550"/>
      <c r="R476" s="549"/>
      <c r="S476" s="549"/>
      <c r="T476" s="549"/>
      <c r="U476" s="549"/>
      <c r="V476" s="549"/>
      <c r="W476" s="549"/>
      <c r="X476" s="549"/>
      <c r="Y476" s="549"/>
      <c r="Z476" s="549"/>
      <c r="AA476" s="549"/>
      <c r="AB476" s="549"/>
      <c r="AC476" s="549"/>
      <c r="AD476" s="550"/>
      <c r="AE476" s="152"/>
      <c r="AF476" s="175"/>
      <c r="AG476" s="188"/>
    </row>
    <row r="477" spans="1:33" ht="16.5" x14ac:dyDescent="0.25">
      <c r="A477" s="30"/>
      <c r="B477" s="40"/>
      <c r="C477" s="41"/>
      <c r="D477" s="42"/>
      <c r="E477" s="45"/>
      <c r="F477" s="42"/>
      <c r="G477" s="45"/>
      <c r="H477" s="47"/>
      <c r="I477" s="1053" t="s">
        <v>634</v>
      </c>
      <c r="J477" s="1054"/>
      <c r="K477" s="1055"/>
      <c r="L477" s="672"/>
      <c r="M477" s="109"/>
      <c r="N477" s="521"/>
      <c r="O477" s="522"/>
      <c r="P477" s="522"/>
      <c r="Q477" s="522"/>
      <c r="R477" s="521"/>
      <c r="S477" s="521"/>
      <c r="T477" s="521"/>
      <c r="U477" s="521"/>
      <c r="V477" s="521"/>
      <c r="W477" s="521"/>
      <c r="X477" s="521"/>
      <c r="Y477" s="521"/>
      <c r="Z477" s="521"/>
      <c r="AA477" s="521"/>
      <c r="AB477" s="521"/>
      <c r="AC477" s="521"/>
      <c r="AD477" s="522"/>
      <c r="AE477" s="152"/>
      <c r="AF477" s="175"/>
      <c r="AG477" s="188"/>
    </row>
    <row r="478" spans="1:33" ht="16.5" x14ac:dyDescent="0.25">
      <c r="A478" s="30"/>
      <c r="B478" s="40"/>
      <c r="C478" s="41"/>
      <c r="D478" s="42"/>
      <c r="E478" s="45"/>
      <c r="F478" s="42"/>
      <c r="G478" s="45"/>
      <c r="H478" s="47"/>
      <c r="I478" s="86">
        <v>1</v>
      </c>
      <c r="J478" s="1299"/>
      <c r="K478" s="1300"/>
      <c r="L478" s="747"/>
      <c r="M478" s="109"/>
      <c r="N478" s="521"/>
      <c r="O478" s="522"/>
      <c r="P478" s="522"/>
      <c r="Q478" s="522"/>
      <c r="R478" s="521"/>
      <c r="S478" s="521"/>
      <c r="T478" s="521"/>
      <c r="U478" s="521"/>
      <c r="V478" s="521"/>
      <c r="W478" s="521"/>
      <c r="X478" s="521"/>
      <c r="Y478" s="521"/>
      <c r="Z478" s="521"/>
      <c r="AA478" s="521"/>
      <c r="AB478" s="521"/>
      <c r="AC478" s="521"/>
      <c r="AD478" s="522"/>
      <c r="AE478" s="152"/>
      <c r="AF478" s="175"/>
      <c r="AG478" s="188"/>
    </row>
    <row r="479" spans="1:33" ht="16.5" x14ac:dyDescent="0.3">
      <c r="A479" s="30"/>
      <c r="B479" s="40"/>
      <c r="C479" s="41"/>
      <c r="D479" s="42"/>
      <c r="E479" s="45"/>
      <c r="F479" s="42"/>
      <c r="G479" s="154"/>
      <c r="H479" s="47"/>
      <c r="I479" s="29"/>
      <c r="J479" s="304"/>
      <c r="K479" s="305"/>
      <c r="L479" s="305"/>
      <c r="M479" s="109"/>
      <c r="N479" s="521"/>
      <c r="O479" s="522"/>
      <c r="P479" s="522"/>
      <c r="Q479" s="522"/>
      <c r="R479" s="521"/>
      <c r="S479" s="521"/>
      <c r="T479" s="521"/>
      <c r="U479" s="521"/>
      <c r="V479" s="521"/>
      <c r="W479" s="521"/>
      <c r="X479" s="521"/>
      <c r="Y479" s="521"/>
      <c r="Z479" s="521"/>
      <c r="AA479" s="521"/>
      <c r="AB479" s="521"/>
      <c r="AC479" s="521"/>
      <c r="AD479" s="522"/>
      <c r="AE479" s="152"/>
      <c r="AF479" s="175"/>
      <c r="AG479" s="188"/>
    </row>
    <row r="480" spans="1:33" ht="16.5" x14ac:dyDescent="0.3">
      <c r="A480" s="30"/>
      <c r="B480" s="40"/>
      <c r="C480" s="41"/>
      <c r="D480" s="42"/>
      <c r="E480" s="45"/>
      <c r="F480" s="42"/>
      <c r="G480" s="26" t="s">
        <v>17</v>
      </c>
      <c r="H480" s="1291" t="s">
        <v>683</v>
      </c>
      <c r="I480" s="1292"/>
      <c r="J480" s="1292"/>
      <c r="K480" s="1293"/>
      <c r="L480" s="732"/>
      <c r="M480" s="9"/>
      <c r="N480" s="528"/>
      <c r="O480" s="529"/>
      <c r="P480" s="529"/>
      <c r="Q480" s="529"/>
      <c r="R480" s="528"/>
      <c r="S480" s="528"/>
      <c r="T480" s="528"/>
      <c r="U480" s="528"/>
      <c r="V480" s="528"/>
      <c r="W480" s="528"/>
      <c r="X480" s="528"/>
      <c r="Y480" s="528"/>
      <c r="Z480" s="528"/>
      <c r="AA480" s="528"/>
      <c r="AB480" s="528"/>
      <c r="AC480" s="528"/>
      <c r="AD480" s="529"/>
      <c r="AE480" s="152"/>
      <c r="AF480" s="175"/>
      <c r="AG480" s="188"/>
    </row>
    <row r="481" spans="1:33" ht="16.5" x14ac:dyDescent="0.25">
      <c r="A481" s="30"/>
      <c r="B481" s="40"/>
      <c r="C481" s="41"/>
      <c r="D481" s="42"/>
      <c r="E481" s="45"/>
      <c r="F481" s="42"/>
      <c r="G481" s="45"/>
      <c r="H481" s="47"/>
      <c r="I481" s="1053" t="s">
        <v>634</v>
      </c>
      <c r="J481" s="1054"/>
      <c r="K481" s="1055"/>
      <c r="L481" s="745"/>
      <c r="M481" s="9"/>
      <c r="N481" s="528"/>
      <c r="O481" s="529"/>
      <c r="P481" s="529"/>
      <c r="Q481" s="529"/>
      <c r="R481" s="528"/>
      <c r="S481" s="528"/>
      <c r="T481" s="528"/>
      <c r="U481" s="528"/>
      <c r="V481" s="528"/>
      <c r="W481" s="528"/>
      <c r="X481" s="528"/>
      <c r="Y481" s="528"/>
      <c r="Z481" s="528"/>
      <c r="AA481" s="528"/>
      <c r="AB481" s="528"/>
      <c r="AC481" s="528"/>
      <c r="AD481" s="529"/>
      <c r="AE481" s="152"/>
      <c r="AF481" s="175"/>
      <c r="AG481" s="188"/>
    </row>
    <row r="482" spans="1:33" ht="16.5" x14ac:dyDescent="0.25">
      <c r="A482" s="30"/>
      <c r="B482" s="40"/>
      <c r="C482" s="41"/>
      <c r="D482" s="42"/>
      <c r="E482" s="45"/>
      <c r="F482" s="42"/>
      <c r="G482" s="45"/>
      <c r="H482" s="47"/>
      <c r="I482" s="86">
        <v>1</v>
      </c>
      <c r="J482" s="1299"/>
      <c r="K482" s="1300"/>
      <c r="L482" s="835"/>
      <c r="M482" s="9"/>
      <c r="N482" s="528"/>
      <c r="O482" s="529"/>
      <c r="P482" s="529"/>
      <c r="Q482" s="529"/>
      <c r="R482" s="528"/>
      <c r="S482" s="528"/>
      <c r="T482" s="528"/>
      <c r="U482" s="528"/>
      <c r="V482" s="528"/>
      <c r="W482" s="528"/>
      <c r="X482" s="528"/>
      <c r="Y482" s="528"/>
      <c r="Z482" s="528"/>
      <c r="AA482" s="528"/>
      <c r="AB482" s="528"/>
      <c r="AC482" s="528"/>
      <c r="AD482" s="529"/>
      <c r="AE482" s="152"/>
      <c r="AF482" s="175"/>
      <c r="AG482" s="188"/>
    </row>
    <row r="483" spans="1:33" ht="16.5" x14ac:dyDescent="0.3">
      <c r="A483" s="30"/>
      <c r="B483" s="40"/>
      <c r="C483" s="41"/>
      <c r="D483" s="42"/>
      <c r="E483" s="45"/>
      <c r="F483" s="42"/>
      <c r="G483" s="154"/>
      <c r="H483" s="47"/>
      <c r="I483" s="29"/>
      <c r="J483" s="312"/>
      <c r="K483" s="313"/>
      <c r="L483" s="835"/>
      <c r="M483" s="9"/>
      <c r="N483" s="528"/>
      <c r="O483" s="529"/>
      <c r="P483" s="529"/>
      <c r="Q483" s="529"/>
      <c r="R483" s="528"/>
      <c r="S483" s="528"/>
      <c r="T483" s="528"/>
      <c r="U483" s="528"/>
      <c r="V483" s="528"/>
      <c r="W483" s="528"/>
      <c r="X483" s="528"/>
      <c r="Y483" s="528"/>
      <c r="Z483" s="528"/>
      <c r="AA483" s="528"/>
      <c r="AB483" s="528"/>
      <c r="AC483" s="528"/>
      <c r="AD483" s="529"/>
      <c r="AE483" s="152"/>
      <c r="AF483" s="175"/>
      <c r="AG483" s="188"/>
    </row>
    <row r="484" spans="1:33" ht="16.5" x14ac:dyDescent="0.3">
      <c r="A484" s="30"/>
      <c r="B484" s="40"/>
      <c r="C484" s="41"/>
      <c r="D484" s="42"/>
      <c r="E484" s="518" t="s">
        <v>13</v>
      </c>
      <c r="F484" s="298"/>
      <c r="G484" s="298"/>
      <c r="H484" s="298"/>
      <c r="I484" s="298"/>
      <c r="J484" s="298"/>
      <c r="K484" s="519"/>
      <c r="L484" s="527"/>
      <c r="M484" s="9"/>
      <c r="N484" s="528"/>
      <c r="O484" s="555"/>
      <c r="P484" s="555"/>
      <c r="Q484" s="555"/>
      <c r="R484" s="554"/>
      <c r="S484" s="554"/>
      <c r="T484" s="554"/>
      <c r="U484" s="554"/>
      <c r="V484" s="554"/>
      <c r="W484" s="554"/>
      <c r="X484" s="554"/>
      <c r="Y484" s="554"/>
      <c r="Z484" s="554"/>
      <c r="AA484" s="554"/>
      <c r="AB484" s="554"/>
      <c r="AC484" s="554"/>
      <c r="AD484" s="555"/>
      <c r="AE484" s="152"/>
      <c r="AF484" s="175"/>
      <c r="AG484" s="188"/>
    </row>
    <row r="485" spans="1:33" ht="16.5" x14ac:dyDescent="0.3">
      <c r="A485" s="30"/>
      <c r="B485" s="40"/>
      <c r="C485" s="41"/>
      <c r="D485" s="42"/>
      <c r="E485" s="20">
        <v>25</v>
      </c>
      <c r="F485" s="1265" t="s">
        <v>709</v>
      </c>
      <c r="G485" s="1266"/>
      <c r="H485" s="1266"/>
      <c r="I485" s="1266"/>
      <c r="J485" s="1266"/>
      <c r="K485" s="1267"/>
      <c r="L485" s="732"/>
      <c r="M485" s="9"/>
      <c r="N485" s="528"/>
      <c r="O485" s="522"/>
      <c r="P485" s="522"/>
      <c r="Q485" s="522"/>
      <c r="R485" s="521"/>
      <c r="S485" s="521"/>
      <c r="T485" s="521"/>
      <c r="U485" s="521"/>
      <c r="V485" s="521"/>
      <c r="W485" s="521"/>
      <c r="X485" s="521"/>
      <c r="Y485" s="521"/>
      <c r="Z485" s="521"/>
      <c r="AA485" s="521"/>
      <c r="AB485" s="521"/>
      <c r="AC485" s="521"/>
      <c r="AD485" s="522"/>
      <c r="AE485" s="152"/>
      <c r="AF485" s="175"/>
      <c r="AG485" s="188"/>
    </row>
    <row r="486" spans="1:33" ht="16.5" x14ac:dyDescent="0.25">
      <c r="A486" s="30"/>
      <c r="B486" s="40"/>
      <c r="C486" s="41"/>
      <c r="D486" s="42"/>
      <c r="E486" s="45"/>
      <c r="F486" s="42"/>
      <c r="G486" s="551" t="s">
        <v>14</v>
      </c>
      <c r="H486" s="552"/>
      <c r="I486" s="552"/>
      <c r="J486" s="552"/>
      <c r="K486" s="553"/>
      <c r="L486" s="553"/>
      <c r="M486" s="108"/>
      <c r="N486" s="554"/>
      <c r="O486" s="544"/>
      <c r="P486" s="544"/>
      <c r="Q486" s="544"/>
      <c r="R486" s="545"/>
      <c r="S486" s="545"/>
      <c r="T486" s="545"/>
      <c r="U486" s="545"/>
      <c r="V486" s="545"/>
      <c r="W486" s="545"/>
      <c r="X486" s="545"/>
      <c r="Y486" s="545"/>
      <c r="Z486" s="545"/>
      <c r="AA486" s="545"/>
      <c r="AB486" s="545"/>
      <c r="AC486" s="545"/>
      <c r="AD486" s="544"/>
      <c r="AE486" s="192"/>
      <c r="AF486" s="206"/>
      <c r="AG486" s="207"/>
    </row>
    <row r="487" spans="1:33" ht="16.5" x14ac:dyDescent="0.3">
      <c r="A487" s="30"/>
      <c r="B487" s="40"/>
      <c r="C487" s="41"/>
      <c r="D487" s="42"/>
      <c r="E487" s="45"/>
      <c r="F487" s="42"/>
      <c r="G487" s="121" t="s">
        <v>12</v>
      </c>
      <c r="H487" s="1301" t="s">
        <v>53</v>
      </c>
      <c r="I487" s="1302"/>
      <c r="J487" s="1302"/>
      <c r="K487" s="1303"/>
      <c r="L487" s="744"/>
      <c r="M487" s="548"/>
      <c r="N487" s="549"/>
      <c r="O487" s="550"/>
      <c r="P487" s="550"/>
      <c r="Q487" s="550"/>
      <c r="R487" s="549"/>
      <c r="S487" s="549"/>
      <c r="T487" s="549"/>
      <c r="U487" s="549"/>
      <c r="V487" s="549"/>
      <c r="W487" s="549"/>
      <c r="X487" s="549"/>
      <c r="Y487" s="549"/>
      <c r="Z487" s="549"/>
      <c r="AA487" s="549"/>
      <c r="AB487" s="549"/>
      <c r="AC487" s="549"/>
      <c r="AD487" s="550"/>
      <c r="AE487" s="152"/>
      <c r="AF487" s="175"/>
      <c r="AG487" s="188"/>
    </row>
    <row r="488" spans="1:33" ht="16.5" x14ac:dyDescent="0.25">
      <c r="A488" s="30"/>
      <c r="B488" s="40"/>
      <c r="C488" s="41"/>
      <c r="D488" s="42"/>
      <c r="E488" s="45"/>
      <c r="F488" s="42"/>
      <c r="G488" s="45"/>
      <c r="H488" s="47"/>
      <c r="I488" s="1053" t="s">
        <v>634</v>
      </c>
      <c r="J488" s="1054"/>
      <c r="K488" s="1055"/>
      <c r="L488" s="672"/>
      <c r="M488" s="109"/>
      <c r="N488" s="521"/>
      <c r="O488" s="522"/>
      <c r="P488" s="522"/>
      <c r="Q488" s="522"/>
      <c r="R488" s="521"/>
      <c r="S488" s="521"/>
      <c r="T488" s="521"/>
      <c r="U488" s="521"/>
      <c r="V488" s="521"/>
      <c r="W488" s="521"/>
      <c r="X488" s="521"/>
      <c r="Y488" s="521"/>
      <c r="Z488" s="521"/>
      <c r="AA488" s="521"/>
      <c r="AB488" s="521"/>
      <c r="AC488" s="521"/>
      <c r="AD488" s="522"/>
      <c r="AE488" s="152"/>
      <c r="AF488" s="175"/>
      <c r="AG488" s="188"/>
    </row>
    <row r="489" spans="1:33" ht="16.5" x14ac:dyDescent="0.3">
      <c r="A489" s="30"/>
      <c r="B489" s="40"/>
      <c r="C489" s="41"/>
      <c r="D489" s="42"/>
      <c r="E489" s="45"/>
      <c r="F489" s="42"/>
      <c r="G489" s="45"/>
      <c r="H489" s="47"/>
      <c r="I489" s="29">
        <v>1</v>
      </c>
      <c r="J489" s="1297"/>
      <c r="K489" s="1298"/>
      <c r="L489" s="746"/>
      <c r="M489" s="109"/>
      <c r="N489" s="521"/>
      <c r="O489" s="522"/>
      <c r="P489" s="522"/>
      <c r="Q489" s="522"/>
      <c r="R489" s="521"/>
      <c r="S489" s="521"/>
      <c r="T489" s="521"/>
      <c r="U489" s="521"/>
      <c r="V489" s="521"/>
      <c r="W489" s="521"/>
      <c r="X489" s="521"/>
      <c r="Y489" s="521"/>
      <c r="Z489" s="521"/>
      <c r="AA489" s="521"/>
      <c r="AB489" s="521"/>
      <c r="AC489" s="521"/>
      <c r="AD489" s="522"/>
      <c r="AE489" s="152"/>
      <c r="AF489" s="175"/>
      <c r="AG489" s="188"/>
    </row>
    <row r="490" spans="1:33" ht="16.5" x14ac:dyDescent="0.3">
      <c r="A490" s="30"/>
      <c r="B490" s="40"/>
      <c r="C490" s="41"/>
      <c r="D490" s="42"/>
      <c r="E490" s="45"/>
      <c r="F490" s="42"/>
      <c r="G490" s="45"/>
      <c r="H490" s="47"/>
      <c r="I490" s="29">
        <v>2</v>
      </c>
      <c r="J490" s="1297"/>
      <c r="K490" s="1298"/>
      <c r="L490" s="746"/>
      <c r="M490" s="109"/>
      <c r="N490" s="521"/>
      <c r="O490" s="522"/>
      <c r="P490" s="522"/>
      <c r="Q490" s="522"/>
      <c r="R490" s="521"/>
      <c r="S490" s="521"/>
      <c r="T490" s="521"/>
      <c r="U490" s="521"/>
      <c r="V490" s="521"/>
      <c r="W490" s="521"/>
      <c r="X490" s="521"/>
      <c r="Y490" s="521"/>
      <c r="Z490" s="521"/>
      <c r="AA490" s="521"/>
      <c r="AB490" s="521"/>
      <c r="AC490" s="521"/>
      <c r="AD490" s="522"/>
      <c r="AE490" s="152"/>
      <c r="AF490" s="175"/>
      <c r="AG490" s="188"/>
    </row>
    <row r="491" spans="1:33" ht="16.5" x14ac:dyDescent="0.3">
      <c r="A491" s="30"/>
      <c r="B491" s="40"/>
      <c r="C491" s="41"/>
      <c r="D491" s="42"/>
      <c r="E491" s="45"/>
      <c r="F491" s="42"/>
      <c r="G491" s="45"/>
      <c r="H491" s="47"/>
      <c r="I491" s="29">
        <v>3</v>
      </c>
      <c r="J491" s="1297"/>
      <c r="K491" s="1298"/>
      <c r="L491" s="746"/>
      <c r="M491" s="109"/>
      <c r="N491" s="521"/>
      <c r="O491" s="522"/>
      <c r="P491" s="522"/>
      <c r="Q491" s="522"/>
      <c r="R491" s="521"/>
      <c r="S491" s="521"/>
      <c r="T491" s="521"/>
      <c r="U491" s="521"/>
      <c r="V491" s="521"/>
      <c r="W491" s="521"/>
      <c r="X491" s="521"/>
      <c r="Y491" s="521"/>
      <c r="Z491" s="521"/>
      <c r="AA491" s="521"/>
      <c r="AB491" s="521"/>
      <c r="AC491" s="521"/>
      <c r="AD491" s="522"/>
      <c r="AE491" s="152"/>
      <c r="AF491" s="175"/>
      <c r="AG491" s="188"/>
    </row>
    <row r="492" spans="1:33" ht="16.5" x14ac:dyDescent="0.3">
      <c r="A492" s="30"/>
      <c r="B492" s="40"/>
      <c r="C492" s="41"/>
      <c r="D492" s="42"/>
      <c r="E492" s="45"/>
      <c r="F492" s="42"/>
      <c r="G492" s="154"/>
      <c r="H492" s="47"/>
      <c r="I492" s="29">
        <v>4</v>
      </c>
      <c r="J492" s="1297"/>
      <c r="K492" s="1298"/>
      <c r="L492" s="746"/>
      <c r="M492" s="109"/>
      <c r="N492" s="521"/>
      <c r="O492" s="522"/>
      <c r="P492" s="522"/>
      <c r="Q492" s="522"/>
      <c r="R492" s="521"/>
      <c r="S492" s="521"/>
      <c r="T492" s="521"/>
      <c r="U492" s="521"/>
      <c r="V492" s="521"/>
      <c r="W492" s="521"/>
      <c r="X492" s="521"/>
      <c r="Y492" s="521"/>
      <c r="Z492" s="521"/>
      <c r="AA492" s="521"/>
      <c r="AB492" s="521"/>
      <c r="AC492" s="521"/>
      <c r="AD492" s="522"/>
      <c r="AE492" s="152"/>
      <c r="AF492" s="175"/>
      <c r="AG492" s="188"/>
    </row>
    <row r="493" spans="1:33" ht="16.5" x14ac:dyDescent="0.3">
      <c r="A493" s="30"/>
      <c r="B493" s="40"/>
      <c r="C493" s="41"/>
      <c r="D493" s="42"/>
      <c r="E493" s="45"/>
      <c r="F493" s="42"/>
      <c r="G493" s="154"/>
      <c r="H493" s="47"/>
      <c r="I493" s="29">
        <v>5</v>
      </c>
      <c r="J493" s="1297"/>
      <c r="K493" s="1298"/>
      <c r="L493" s="746"/>
      <c r="M493" s="109"/>
      <c r="N493" s="521"/>
      <c r="O493" s="522"/>
      <c r="P493" s="522"/>
      <c r="Q493" s="522"/>
      <c r="R493" s="521"/>
      <c r="S493" s="521"/>
      <c r="T493" s="521"/>
      <c r="U493" s="521"/>
      <c r="V493" s="521"/>
      <c r="W493" s="521"/>
      <c r="X493" s="521"/>
      <c r="Y493" s="521"/>
      <c r="Z493" s="521"/>
      <c r="AA493" s="521"/>
      <c r="AB493" s="521"/>
      <c r="AC493" s="521"/>
      <c r="AD493" s="522"/>
      <c r="AE493" s="152"/>
      <c r="AF493" s="175"/>
      <c r="AG493" s="188"/>
    </row>
    <row r="494" spans="1:33" ht="16.5" x14ac:dyDescent="0.3">
      <c r="A494" s="30"/>
      <c r="B494" s="40"/>
      <c r="C494" s="41"/>
      <c r="D494" s="42"/>
      <c r="E494" s="45"/>
      <c r="F494" s="42"/>
      <c r="G494" s="154"/>
      <c r="H494" s="47"/>
      <c r="I494" s="29"/>
      <c r="J494" s="312"/>
      <c r="K494" s="313"/>
      <c r="L494" s="747"/>
      <c r="M494" s="109"/>
      <c r="N494" s="521"/>
      <c r="O494" s="522"/>
      <c r="P494" s="522"/>
      <c r="Q494" s="522"/>
      <c r="R494" s="521"/>
      <c r="S494" s="521"/>
      <c r="T494" s="521"/>
      <c r="U494" s="521"/>
      <c r="V494" s="521"/>
      <c r="W494" s="521"/>
      <c r="X494" s="521"/>
      <c r="Y494" s="521"/>
      <c r="Z494" s="521"/>
      <c r="AA494" s="521"/>
      <c r="AB494" s="521"/>
      <c r="AC494" s="521"/>
      <c r="AD494" s="522"/>
      <c r="AE494" s="152"/>
      <c r="AF494" s="175"/>
      <c r="AG494" s="188"/>
    </row>
    <row r="495" spans="1:33" ht="16.5" x14ac:dyDescent="0.25">
      <c r="A495" s="30"/>
      <c r="B495" s="40"/>
      <c r="C495" s="41"/>
      <c r="D495" s="42"/>
      <c r="E495" s="45"/>
      <c r="F495" s="42"/>
      <c r="G495" s="556" t="s">
        <v>14</v>
      </c>
      <c r="H495" s="557"/>
      <c r="I495" s="557"/>
      <c r="J495" s="557"/>
      <c r="K495" s="558"/>
      <c r="L495" s="558"/>
      <c r="M495" s="109"/>
      <c r="N495" s="521"/>
      <c r="O495" s="522"/>
      <c r="P495" s="522"/>
      <c r="Q495" s="522"/>
      <c r="R495" s="521"/>
      <c r="S495" s="521"/>
      <c r="T495" s="521"/>
      <c r="U495" s="521"/>
      <c r="V495" s="521"/>
      <c r="W495" s="521"/>
      <c r="X495" s="521"/>
      <c r="Y495" s="521"/>
      <c r="Z495" s="521"/>
      <c r="AA495" s="521"/>
      <c r="AB495" s="521"/>
      <c r="AC495" s="521"/>
      <c r="AD495" s="522"/>
      <c r="AE495" s="177"/>
      <c r="AF495" s="180"/>
      <c r="AG495" s="208"/>
    </row>
    <row r="496" spans="1:33" ht="16.5" x14ac:dyDescent="0.3">
      <c r="A496" s="30"/>
      <c r="B496" s="40"/>
      <c r="C496" s="41"/>
      <c r="D496" s="42"/>
      <c r="E496" s="45"/>
      <c r="F496" s="42"/>
      <c r="G496" s="26" t="s">
        <v>16</v>
      </c>
      <c r="H496" s="1291" t="s">
        <v>682</v>
      </c>
      <c r="I496" s="1292"/>
      <c r="J496" s="1292"/>
      <c r="K496" s="1293"/>
      <c r="L496" s="732"/>
      <c r="M496" s="9"/>
      <c r="N496" s="528"/>
      <c r="O496" s="529"/>
      <c r="P496" s="529"/>
      <c r="Q496" s="529"/>
      <c r="R496" s="528"/>
      <c r="S496" s="528"/>
      <c r="T496" s="528"/>
      <c r="U496" s="528"/>
      <c r="V496" s="528"/>
      <c r="W496" s="528"/>
      <c r="X496" s="528"/>
      <c r="Y496" s="528"/>
      <c r="Z496" s="528"/>
      <c r="AA496" s="528"/>
      <c r="AB496" s="528"/>
      <c r="AC496" s="528"/>
      <c r="AD496" s="529"/>
      <c r="AE496" s="152"/>
      <c r="AF496" s="175"/>
      <c r="AG496" s="188"/>
    </row>
    <row r="497" spans="1:33" ht="16.5" x14ac:dyDescent="0.25">
      <c r="A497" s="30"/>
      <c r="B497" s="40"/>
      <c r="C497" s="41"/>
      <c r="D497" s="42"/>
      <c r="E497" s="45"/>
      <c r="F497" s="42"/>
      <c r="G497" s="45"/>
      <c r="H497" s="47"/>
      <c r="I497" s="1053" t="s">
        <v>634</v>
      </c>
      <c r="J497" s="1054"/>
      <c r="K497" s="1055"/>
      <c r="L497" s="672"/>
      <c r="M497" s="109"/>
      <c r="N497" s="521"/>
      <c r="O497" s="522"/>
      <c r="P497" s="522"/>
      <c r="Q497" s="522"/>
      <c r="R497" s="521"/>
      <c r="S497" s="521"/>
      <c r="T497" s="521"/>
      <c r="U497" s="521"/>
      <c r="V497" s="521"/>
      <c r="W497" s="521"/>
      <c r="X497" s="521"/>
      <c r="Y497" s="521"/>
      <c r="Z497" s="521"/>
      <c r="AA497" s="521"/>
      <c r="AB497" s="521"/>
      <c r="AC497" s="521"/>
      <c r="AD497" s="522"/>
      <c r="AE497" s="152"/>
      <c r="AF497" s="175"/>
      <c r="AG497" s="188"/>
    </row>
    <row r="498" spans="1:33" ht="16.5" x14ac:dyDescent="0.25">
      <c r="A498" s="30"/>
      <c r="B498" s="40"/>
      <c r="C498" s="41"/>
      <c r="D498" s="42"/>
      <c r="E498" s="45"/>
      <c r="F498" s="42"/>
      <c r="G498" s="45"/>
      <c r="H498" s="47"/>
      <c r="I498" s="86">
        <v>1</v>
      </c>
      <c r="J498" s="1299"/>
      <c r="K498" s="1300"/>
      <c r="L498" s="747"/>
      <c r="M498" s="109"/>
      <c r="N498" s="521"/>
      <c r="O498" s="522"/>
      <c r="P498" s="522"/>
      <c r="Q498" s="522"/>
      <c r="R498" s="521"/>
      <c r="S498" s="521"/>
      <c r="T498" s="521"/>
      <c r="U498" s="521"/>
      <c r="V498" s="521"/>
      <c r="W498" s="521"/>
      <c r="X498" s="521"/>
      <c r="Y498" s="521"/>
      <c r="Z498" s="521"/>
      <c r="AA498" s="521"/>
      <c r="AB498" s="521"/>
      <c r="AC498" s="521"/>
      <c r="AD498" s="522"/>
      <c r="AE498" s="152"/>
      <c r="AF498" s="175"/>
      <c r="AG498" s="188"/>
    </row>
    <row r="499" spans="1:33" ht="16.5" x14ac:dyDescent="0.3">
      <c r="A499" s="30"/>
      <c r="B499" s="40"/>
      <c r="C499" s="41"/>
      <c r="D499" s="42"/>
      <c r="E499" s="45"/>
      <c r="F499" s="42"/>
      <c r="G499" s="154"/>
      <c r="H499" s="47"/>
      <c r="I499" s="29"/>
      <c r="J499" s="304"/>
      <c r="K499" s="305"/>
      <c r="L499" s="305"/>
      <c r="M499" s="109"/>
      <c r="N499" s="521"/>
      <c r="O499" s="522"/>
      <c r="P499" s="522"/>
      <c r="Q499" s="522"/>
      <c r="R499" s="521"/>
      <c r="S499" s="521"/>
      <c r="T499" s="521"/>
      <c r="U499" s="521"/>
      <c r="V499" s="521"/>
      <c r="W499" s="521"/>
      <c r="X499" s="521"/>
      <c r="Y499" s="521"/>
      <c r="Z499" s="521"/>
      <c r="AA499" s="521"/>
      <c r="AB499" s="521"/>
      <c r="AC499" s="521"/>
      <c r="AD499" s="522"/>
      <c r="AE499" s="152"/>
      <c r="AF499" s="175"/>
      <c r="AG499" s="188"/>
    </row>
    <row r="500" spans="1:33" ht="16.5" x14ac:dyDescent="0.3">
      <c r="A500" s="30"/>
      <c r="B500" s="40"/>
      <c r="C500" s="41"/>
      <c r="D500" s="42"/>
      <c r="E500" s="45"/>
      <c r="F500" s="42"/>
      <c r="G500" s="26" t="s">
        <v>17</v>
      </c>
      <c r="H500" s="1291" t="s">
        <v>683</v>
      </c>
      <c r="I500" s="1292"/>
      <c r="J500" s="1292"/>
      <c r="K500" s="1293"/>
      <c r="L500" s="732"/>
      <c r="M500" s="9"/>
      <c r="N500" s="528"/>
      <c r="O500" s="529"/>
      <c r="P500" s="522"/>
      <c r="Q500" s="529"/>
      <c r="R500" s="528"/>
      <c r="S500" s="528"/>
      <c r="T500" s="528"/>
      <c r="U500" s="528"/>
      <c r="V500" s="528"/>
      <c r="W500" s="528"/>
      <c r="X500" s="528"/>
      <c r="Y500" s="528"/>
      <c r="Z500" s="528"/>
      <c r="AA500" s="528"/>
      <c r="AB500" s="528"/>
      <c r="AC500" s="528"/>
      <c r="AD500" s="529"/>
      <c r="AE500" s="152"/>
      <c r="AF500" s="175"/>
      <c r="AG500" s="188"/>
    </row>
    <row r="501" spans="1:33" ht="16.5" x14ac:dyDescent="0.25">
      <c r="A501" s="30"/>
      <c r="B501" s="40"/>
      <c r="C501" s="41"/>
      <c r="D501" s="42"/>
      <c r="E501" s="45"/>
      <c r="F501" s="42"/>
      <c r="G501" s="45"/>
      <c r="H501" s="47"/>
      <c r="I501" s="1053" t="s">
        <v>634</v>
      </c>
      <c r="J501" s="1054"/>
      <c r="K501" s="1055"/>
      <c r="L501" s="745"/>
      <c r="M501" s="9"/>
      <c r="N501" s="528"/>
      <c r="O501" s="529"/>
      <c r="P501" s="522"/>
      <c r="Q501" s="529"/>
      <c r="R501" s="528"/>
      <c r="S501" s="528"/>
      <c r="T501" s="528"/>
      <c r="U501" s="528"/>
      <c r="V501" s="528"/>
      <c r="W501" s="528"/>
      <c r="X501" s="528"/>
      <c r="Y501" s="528"/>
      <c r="Z501" s="528"/>
      <c r="AA501" s="528"/>
      <c r="AB501" s="528"/>
      <c r="AC501" s="528"/>
      <c r="AD501" s="529"/>
      <c r="AE501" s="152"/>
      <c r="AF501" s="175"/>
      <c r="AG501" s="188"/>
    </row>
    <row r="502" spans="1:33" ht="16.5" x14ac:dyDescent="0.25">
      <c r="A502" s="30"/>
      <c r="B502" s="40"/>
      <c r="C502" s="41"/>
      <c r="D502" s="42"/>
      <c r="E502" s="45"/>
      <c r="F502" s="42"/>
      <c r="G502" s="45"/>
      <c r="H502" s="47"/>
      <c r="I502" s="86">
        <v>1</v>
      </c>
      <c r="J502" s="1299"/>
      <c r="K502" s="1300"/>
      <c r="L502" s="835"/>
      <c r="M502" s="9"/>
      <c r="N502" s="528"/>
      <c r="O502" s="529"/>
      <c r="P502" s="522"/>
      <c r="Q502" s="529"/>
      <c r="R502" s="528"/>
      <c r="S502" s="528"/>
      <c r="T502" s="528"/>
      <c r="U502" s="528"/>
      <c r="V502" s="528"/>
      <c r="W502" s="528"/>
      <c r="X502" s="528"/>
      <c r="Y502" s="528"/>
      <c r="Z502" s="528"/>
      <c r="AA502" s="528"/>
      <c r="AB502" s="528"/>
      <c r="AC502" s="528"/>
      <c r="AD502" s="529"/>
      <c r="AE502" s="152"/>
      <c r="AF502" s="175"/>
      <c r="AG502" s="188"/>
    </row>
    <row r="503" spans="1:33" ht="16.5" x14ac:dyDescent="0.3">
      <c r="A503" s="30"/>
      <c r="B503" s="40"/>
      <c r="C503" s="41"/>
      <c r="D503" s="42"/>
      <c r="E503" s="45"/>
      <c r="F503" s="42"/>
      <c r="G503" s="154"/>
      <c r="H503" s="47"/>
      <c r="I503" s="29"/>
      <c r="J503" s="312"/>
      <c r="K503" s="313"/>
      <c r="L503" s="835"/>
      <c r="M503" s="9"/>
      <c r="N503" s="528"/>
      <c r="O503" s="529"/>
      <c r="P503" s="522"/>
      <c r="Q503" s="529"/>
      <c r="R503" s="528"/>
      <c r="S503" s="528"/>
      <c r="T503" s="528"/>
      <c r="U503" s="528"/>
      <c r="V503" s="528"/>
      <c r="W503" s="528"/>
      <c r="X503" s="528"/>
      <c r="Y503" s="528"/>
      <c r="Z503" s="528"/>
      <c r="AA503" s="528"/>
      <c r="AB503" s="528"/>
      <c r="AC503" s="528"/>
      <c r="AD503" s="529"/>
      <c r="AE503" s="152"/>
      <c r="AF503" s="175"/>
      <c r="AG503" s="188"/>
    </row>
    <row r="504" spans="1:33" ht="16.5" x14ac:dyDescent="0.3">
      <c r="A504" s="30"/>
      <c r="B504" s="40"/>
      <c r="C504" s="41"/>
      <c r="D504" s="42"/>
      <c r="E504" s="518" t="s">
        <v>13</v>
      </c>
      <c r="F504" s="298"/>
      <c r="G504" s="298"/>
      <c r="H504" s="298"/>
      <c r="I504" s="298"/>
      <c r="J504" s="298"/>
      <c r="K504" s="519"/>
      <c r="L504" s="527"/>
      <c r="M504" s="9"/>
      <c r="N504" s="528"/>
      <c r="O504" s="529"/>
      <c r="P504" s="522"/>
      <c r="Q504" s="529"/>
      <c r="R504" s="528"/>
      <c r="S504" s="528"/>
      <c r="T504" s="528"/>
      <c r="U504" s="528"/>
      <c r="V504" s="528"/>
      <c r="W504" s="528"/>
      <c r="X504" s="528"/>
      <c r="Y504" s="528"/>
      <c r="Z504" s="528"/>
      <c r="AA504" s="528"/>
      <c r="AB504" s="528"/>
      <c r="AC504" s="528"/>
      <c r="AD504" s="529"/>
      <c r="AE504" s="152"/>
      <c r="AF504" s="175"/>
      <c r="AG504" s="188"/>
    </row>
    <row r="505" spans="1:33" ht="16.5" x14ac:dyDescent="0.3">
      <c r="A505" s="30"/>
      <c r="B505" s="40"/>
      <c r="C505" s="41"/>
      <c r="D505" s="42"/>
      <c r="E505" s="20">
        <v>26</v>
      </c>
      <c r="F505" s="1265" t="s">
        <v>710</v>
      </c>
      <c r="G505" s="1266"/>
      <c r="H505" s="1266"/>
      <c r="I505" s="1266"/>
      <c r="J505" s="1266"/>
      <c r="K505" s="1267"/>
      <c r="L505" s="732"/>
      <c r="M505" s="9"/>
      <c r="N505" s="528"/>
      <c r="O505" s="529"/>
      <c r="P505" s="522"/>
      <c r="Q505" s="529"/>
      <c r="R505" s="528"/>
      <c r="S505" s="528"/>
      <c r="T505" s="528"/>
      <c r="U505" s="528"/>
      <c r="V505" s="528"/>
      <c r="W505" s="528"/>
      <c r="X505" s="528"/>
      <c r="Y505" s="528"/>
      <c r="Z505" s="528"/>
      <c r="AA505" s="528"/>
      <c r="AB505" s="528"/>
      <c r="AC505" s="528"/>
      <c r="AD505" s="529"/>
      <c r="AE505" s="152"/>
      <c r="AF505" s="175"/>
      <c r="AG505" s="188"/>
    </row>
    <row r="506" spans="1:33" ht="16.5" x14ac:dyDescent="0.25">
      <c r="A506" s="30"/>
      <c r="B506" s="40"/>
      <c r="C506" s="41"/>
      <c r="D506" s="42"/>
      <c r="E506" s="45"/>
      <c r="F506" s="42"/>
      <c r="G506" s="551" t="s">
        <v>14</v>
      </c>
      <c r="H506" s="552"/>
      <c r="I506" s="552"/>
      <c r="J506" s="552"/>
      <c r="K506" s="553"/>
      <c r="L506" s="553"/>
      <c r="M506" s="108"/>
      <c r="N506" s="554"/>
      <c r="O506" s="544"/>
      <c r="P506" s="522"/>
      <c r="Q506" s="544"/>
      <c r="R506" s="545"/>
      <c r="S506" s="545"/>
      <c r="T506" s="545"/>
      <c r="U506" s="545"/>
      <c r="V506" s="545"/>
      <c r="W506" s="545"/>
      <c r="X506" s="545"/>
      <c r="Y506" s="545"/>
      <c r="Z506" s="545"/>
      <c r="AA506" s="545"/>
      <c r="AB506" s="545"/>
      <c r="AC506" s="545"/>
      <c r="AD506" s="544"/>
      <c r="AE506" s="192"/>
      <c r="AF506" s="206"/>
      <c r="AG506" s="207"/>
    </row>
    <row r="507" spans="1:33" ht="16.5" x14ac:dyDescent="0.3">
      <c r="A507" s="30"/>
      <c r="B507" s="40"/>
      <c r="C507" s="41"/>
      <c r="D507" s="42"/>
      <c r="E507" s="45"/>
      <c r="F507" s="42"/>
      <c r="G507" s="121" t="s">
        <v>12</v>
      </c>
      <c r="H507" s="1301" t="s">
        <v>53</v>
      </c>
      <c r="I507" s="1302"/>
      <c r="J507" s="1302"/>
      <c r="K507" s="1303"/>
      <c r="L507" s="744"/>
      <c r="M507" s="548"/>
      <c r="N507" s="549"/>
      <c r="O507" s="550"/>
      <c r="P507" s="522"/>
      <c r="Q507" s="529"/>
      <c r="R507" s="549"/>
      <c r="S507" s="549"/>
      <c r="T507" s="549"/>
      <c r="U507" s="549"/>
      <c r="V507" s="549"/>
      <c r="W507" s="549"/>
      <c r="X507" s="549"/>
      <c r="Y507" s="549"/>
      <c r="Z507" s="549"/>
      <c r="AA507" s="549"/>
      <c r="AB507" s="549"/>
      <c r="AC507" s="549"/>
      <c r="AD507" s="550"/>
      <c r="AE507" s="152"/>
      <c r="AF507" s="175"/>
      <c r="AG507" s="188"/>
    </row>
    <row r="508" spans="1:33" ht="16.5" x14ac:dyDescent="0.25">
      <c r="A508" s="30"/>
      <c r="B508" s="40"/>
      <c r="C508" s="41"/>
      <c r="D508" s="42"/>
      <c r="E508" s="45"/>
      <c r="F508" s="42"/>
      <c r="G508" s="45"/>
      <c r="H508" s="47"/>
      <c r="I508" s="1053" t="s">
        <v>634</v>
      </c>
      <c r="J508" s="1054"/>
      <c r="K508" s="1055"/>
      <c r="L508" s="672"/>
      <c r="M508" s="109"/>
      <c r="N508" s="521"/>
      <c r="O508" s="522"/>
      <c r="P508" s="522"/>
      <c r="Q508" s="522"/>
      <c r="R508" s="521"/>
      <c r="S508" s="521"/>
      <c r="T508" s="521"/>
      <c r="U508" s="521"/>
      <c r="V508" s="521"/>
      <c r="W508" s="521"/>
      <c r="X508" s="521"/>
      <c r="Y508" s="521"/>
      <c r="Z508" s="521"/>
      <c r="AA508" s="521"/>
      <c r="AB508" s="521"/>
      <c r="AC508" s="521"/>
      <c r="AD508" s="522"/>
      <c r="AE508" s="152"/>
      <c r="AF508" s="175"/>
      <c r="AG508" s="188"/>
    </row>
    <row r="509" spans="1:33" ht="16.5" x14ac:dyDescent="0.3">
      <c r="A509" s="30"/>
      <c r="B509" s="40"/>
      <c r="C509" s="41"/>
      <c r="D509" s="42"/>
      <c r="E509" s="45"/>
      <c r="F509" s="42"/>
      <c r="G509" s="45"/>
      <c r="H509" s="47"/>
      <c r="I509" s="29">
        <v>1</v>
      </c>
      <c r="J509" s="1297"/>
      <c r="K509" s="1298"/>
      <c r="L509" s="746"/>
      <c r="M509" s="109"/>
      <c r="N509" s="521"/>
      <c r="O509" s="522"/>
      <c r="P509" s="522"/>
      <c r="Q509" s="522"/>
      <c r="R509" s="521"/>
      <c r="S509" s="521"/>
      <c r="T509" s="521"/>
      <c r="U509" s="521"/>
      <c r="V509" s="521"/>
      <c r="W509" s="521"/>
      <c r="X509" s="521"/>
      <c r="Y509" s="521"/>
      <c r="Z509" s="521"/>
      <c r="AA509" s="521"/>
      <c r="AB509" s="521"/>
      <c r="AC509" s="521"/>
      <c r="AD509" s="522"/>
      <c r="AE509" s="152"/>
      <c r="AF509" s="175"/>
      <c r="AG509" s="188"/>
    </row>
    <row r="510" spans="1:33" ht="16.5" x14ac:dyDescent="0.3">
      <c r="A510" s="30"/>
      <c r="B510" s="40"/>
      <c r="C510" s="41"/>
      <c r="D510" s="42"/>
      <c r="E510" s="45"/>
      <c r="F510" s="42"/>
      <c r="G510" s="45"/>
      <c r="H510" s="47"/>
      <c r="I510" s="29">
        <v>2</v>
      </c>
      <c r="J510" s="1297"/>
      <c r="K510" s="1298"/>
      <c r="L510" s="746"/>
      <c r="M510" s="109"/>
      <c r="N510" s="521"/>
      <c r="O510" s="522"/>
      <c r="P510" s="522"/>
      <c r="Q510" s="522"/>
      <c r="R510" s="521"/>
      <c r="S510" s="521"/>
      <c r="T510" s="521"/>
      <c r="U510" s="521"/>
      <c r="V510" s="521"/>
      <c r="W510" s="521"/>
      <c r="X510" s="521"/>
      <c r="Y510" s="521"/>
      <c r="Z510" s="521"/>
      <c r="AA510" s="521"/>
      <c r="AB510" s="521"/>
      <c r="AC510" s="521"/>
      <c r="AD510" s="522"/>
      <c r="AE510" s="152"/>
      <c r="AF510" s="175"/>
      <c r="AG510" s="188"/>
    </row>
    <row r="511" spans="1:33" ht="16.5" x14ac:dyDescent="0.3">
      <c r="A511" s="30"/>
      <c r="B511" s="40"/>
      <c r="C511" s="41"/>
      <c r="D511" s="42"/>
      <c r="E511" s="45"/>
      <c r="F511" s="42"/>
      <c r="G511" s="45"/>
      <c r="H511" s="47"/>
      <c r="I511" s="29">
        <v>3</v>
      </c>
      <c r="J511" s="1297"/>
      <c r="K511" s="1298"/>
      <c r="L511" s="746"/>
      <c r="M511" s="109"/>
      <c r="N511" s="521"/>
      <c r="O511" s="522"/>
      <c r="P511" s="522"/>
      <c r="Q511" s="522"/>
      <c r="R511" s="521"/>
      <c r="S511" s="521"/>
      <c r="T511" s="521"/>
      <c r="U511" s="521"/>
      <c r="V511" s="521"/>
      <c r="W511" s="521"/>
      <c r="X511" s="521"/>
      <c r="Y511" s="521"/>
      <c r="Z511" s="521"/>
      <c r="AA511" s="521"/>
      <c r="AB511" s="521"/>
      <c r="AC511" s="521"/>
      <c r="AD511" s="522"/>
      <c r="AE511" s="152"/>
      <c r="AF511" s="175"/>
      <c r="AG511" s="188"/>
    </row>
    <row r="512" spans="1:33" ht="16.5" x14ac:dyDescent="0.3">
      <c r="A512" s="30"/>
      <c r="B512" s="40"/>
      <c r="C512" s="41"/>
      <c r="D512" s="42"/>
      <c r="E512" s="45"/>
      <c r="F512" s="42"/>
      <c r="G512" s="154"/>
      <c r="H512" s="47"/>
      <c r="I512" s="29">
        <v>4</v>
      </c>
      <c r="J512" s="1297"/>
      <c r="K512" s="1298"/>
      <c r="L512" s="746"/>
      <c r="M512" s="109"/>
      <c r="N512" s="521"/>
      <c r="O512" s="522"/>
      <c r="P512" s="522"/>
      <c r="Q512" s="522"/>
      <c r="R512" s="521"/>
      <c r="S512" s="521"/>
      <c r="T512" s="521"/>
      <c r="U512" s="521"/>
      <c r="V512" s="521"/>
      <c r="W512" s="521"/>
      <c r="X512" s="521"/>
      <c r="Y512" s="521"/>
      <c r="Z512" s="521"/>
      <c r="AA512" s="521"/>
      <c r="AB512" s="521"/>
      <c r="AC512" s="521"/>
      <c r="AD512" s="522"/>
      <c r="AE512" s="152"/>
      <c r="AF512" s="175"/>
      <c r="AG512" s="188"/>
    </row>
    <row r="513" spans="1:33" ht="16.5" x14ac:dyDescent="0.3">
      <c r="A513" s="30"/>
      <c r="B513" s="40"/>
      <c r="C513" s="41"/>
      <c r="D513" s="42"/>
      <c r="E513" s="45"/>
      <c r="F513" s="42"/>
      <c r="G513" s="154"/>
      <c r="H513" s="47"/>
      <c r="I513" s="29">
        <v>5</v>
      </c>
      <c r="J513" s="1297"/>
      <c r="K513" s="1298"/>
      <c r="L513" s="746"/>
      <c r="M513" s="109"/>
      <c r="N513" s="521"/>
      <c r="O513" s="522"/>
      <c r="P513" s="522"/>
      <c r="Q513" s="522"/>
      <c r="R513" s="521"/>
      <c r="S513" s="521"/>
      <c r="T513" s="521"/>
      <c r="U513" s="521"/>
      <c r="V513" s="521"/>
      <c r="W513" s="521"/>
      <c r="X513" s="521"/>
      <c r="Y513" s="521"/>
      <c r="Z513" s="521"/>
      <c r="AA513" s="521"/>
      <c r="AB513" s="521"/>
      <c r="AC513" s="521"/>
      <c r="AD513" s="522"/>
      <c r="AE513" s="152"/>
      <c r="AF513" s="175"/>
      <c r="AG513" s="188"/>
    </row>
    <row r="514" spans="1:33" ht="16.5" x14ac:dyDescent="0.3">
      <c r="A514" s="30"/>
      <c r="B514" s="40"/>
      <c r="C514" s="41"/>
      <c r="D514" s="42"/>
      <c r="E514" s="45"/>
      <c r="F514" s="42"/>
      <c r="G514" s="154"/>
      <c r="H514" s="47"/>
      <c r="I514" s="29"/>
      <c r="J514" s="312"/>
      <c r="K514" s="313"/>
      <c r="L514" s="747"/>
      <c r="M514" s="109"/>
      <c r="N514" s="521"/>
      <c r="O514" s="522"/>
      <c r="P514" s="522"/>
      <c r="Q514" s="522"/>
      <c r="R514" s="521"/>
      <c r="S514" s="521"/>
      <c r="T514" s="521"/>
      <c r="U514" s="521"/>
      <c r="V514" s="521"/>
      <c r="W514" s="521"/>
      <c r="X514" s="521"/>
      <c r="Y514" s="521"/>
      <c r="Z514" s="521"/>
      <c r="AA514" s="521"/>
      <c r="AB514" s="521"/>
      <c r="AC514" s="521"/>
      <c r="AD514" s="522"/>
      <c r="AE514" s="152"/>
      <c r="AF514" s="175"/>
      <c r="AG514" s="188"/>
    </row>
    <row r="515" spans="1:33" ht="16.5" x14ac:dyDescent="0.3">
      <c r="A515" s="30"/>
      <c r="B515" s="40"/>
      <c r="C515" s="41"/>
      <c r="D515" s="42"/>
      <c r="E515" s="45"/>
      <c r="F515" s="42"/>
      <c r="G515" s="26" t="s">
        <v>16</v>
      </c>
      <c r="H515" s="1291" t="s">
        <v>682</v>
      </c>
      <c r="I515" s="1292"/>
      <c r="J515" s="1292"/>
      <c r="K515" s="1293"/>
      <c r="L515" s="732"/>
      <c r="M515" s="9"/>
      <c r="N515" s="528"/>
      <c r="O515" s="529"/>
      <c r="P515" s="529"/>
      <c r="Q515" s="529"/>
      <c r="R515" s="528"/>
      <c r="S515" s="528"/>
      <c r="T515" s="528"/>
      <c r="U515" s="528"/>
      <c r="V515" s="528"/>
      <c r="W515" s="528"/>
      <c r="X515" s="528"/>
      <c r="Y515" s="528"/>
      <c r="Z515" s="528"/>
      <c r="AA515" s="528"/>
      <c r="AB515" s="528"/>
      <c r="AC515" s="528"/>
      <c r="AD515" s="529"/>
      <c r="AE515" s="152"/>
      <c r="AF515" s="175"/>
      <c r="AG515" s="188"/>
    </row>
    <row r="516" spans="1:33" ht="16.5" x14ac:dyDescent="0.25">
      <c r="A516" s="30"/>
      <c r="B516" s="40"/>
      <c r="C516" s="41"/>
      <c r="D516" s="42"/>
      <c r="E516" s="45"/>
      <c r="F516" s="42"/>
      <c r="G516" s="45"/>
      <c r="H516" s="47"/>
      <c r="I516" s="1053" t="s">
        <v>634</v>
      </c>
      <c r="J516" s="1054"/>
      <c r="K516" s="1055"/>
      <c r="L516" s="672"/>
      <c r="M516" s="109"/>
      <c r="N516" s="521"/>
      <c r="O516" s="522"/>
      <c r="P516" s="522"/>
      <c r="Q516" s="522"/>
      <c r="R516" s="521"/>
      <c r="S516" s="521"/>
      <c r="T516" s="521"/>
      <c r="U516" s="521"/>
      <c r="V516" s="521"/>
      <c r="W516" s="521"/>
      <c r="X516" s="521"/>
      <c r="Y516" s="521"/>
      <c r="Z516" s="521"/>
      <c r="AA516" s="521"/>
      <c r="AB516" s="521"/>
      <c r="AC516" s="521"/>
      <c r="AD516" s="522"/>
      <c r="AE516" s="152"/>
      <c r="AF516" s="175"/>
      <c r="AG516" s="188"/>
    </row>
    <row r="517" spans="1:33" ht="16.5" x14ac:dyDescent="0.25">
      <c r="A517" s="30"/>
      <c r="B517" s="40"/>
      <c r="C517" s="41"/>
      <c r="D517" s="42"/>
      <c r="E517" s="45"/>
      <c r="F517" s="42"/>
      <c r="G517" s="45"/>
      <c r="H517" s="47"/>
      <c r="I517" s="86">
        <v>1</v>
      </c>
      <c r="J517" s="1299"/>
      <c r="K517" s="1300"/>
      <c r="L517" s="747"/>
      <c r="M517" s="109"/>
      <c r="N517" s="521"/>
      <c r="O517" s="522"/>
      <c r="P517" s="522"/>
      <c r="Q517" s="522"/>
      <c r="R517" s="521"/>
      <c r="S517" s="521"/>
      <c r="T517" s="521"/>
      <c r="U517" s="521"/>
      <c r="V517" s="521"/>
      <c r="W517" s="521"/>
      <c r="X517" s="521"/>
      <c r="Y517" s="521"/>
      <c r="Z517" s="521"/>
      <c r="AA517" s="521"/>
      <c r="AB517" s="521"/>
      <c r="AC517" s="521"/>
      <c r="AD517" s="522"/>
      <c r="AE517" s="152"/>
      <c r="AF517" s="175"/>
      <c r="AG517" s="188"/>
    </row>
    <row r="518" spans="1:33" ht="16.5" x14ac:dyDescent="0.3">
      <c r="A518" s="30"/>
      <c r="B518" s="40"/>
      <c r="C518" s="41"/>
      <c r="D518" s="42"/>
      <c r="E518" s="45"/>
      <c r="F518" s="42"/>
      <c r="G518" s="154"/>
      <c r="H518" s="47"/>
      <c r="I518" s="29"/>
      <c r="J518" s="304"/>
      <c r="K518" s="305"/>
      <c r="L518" s="305"/>
      <c r="M518" s="109"/>
      <c r="N518" s="521"/>
      <c r="O518" s="522"/>
      <c r="P518" s="522"/>
      <c r="Q518" s="522"/>
      <c r="R518" s="521"/>
      <c r="S518" s="521"/>
      <c r="T518" s="521"/>
      <c r="U518" s="521"/>
      <c r="V518" s="521"/>
      <c r="W518" s="521"/>
      <c r="X518" s="521"/>
      <c r="Y518" s="521"/>
      <c r="Z518" s="521"/>
      <c r="AA518" s="521"/>
      <c r="AB518" s="521"/>
      <c r="AC518" s="521"/>
      <c r="AD518" s="522"/>
      <c r="AE518" s="152"/>
      <c r="AF518" s="175"/>
      <c r="AG518" s="188"/>
    </row>
    <row r="519" spans="1:33" ht="16.5" x14ac:dyDescent="0.3">
      <c r="A519" s="30"/>
      <c r="B519" s="40"/>
      <c r="C519" s="41"/>
      <c r="D519" s="42"/>
      <c r="E519" s="45"/>
      <c r="F519" s="42"/>
      <c r="G519" s="26" t="s">
        <v>17</v>
      </c>
      <c r="H519" s="1291" t="s">
        <v>683</v>
      </c>
      <c r="I519" s="1292"/>
      <c r="J519" s="1292"/>
      <c r="K519" s="1293"/>
      <c r="L519" s="732"/>
      <c r="M519" s="9"/>
      <c r="N519" s="528"/>
      <c r="O519" s="529"/>
      <c r="P519" s="522"/>
      <c r="Q519" s="529"/>
      <c r="R519" s="528"/>
      <c r="S519" s="528"/>
      <c r="T519" s="528"/>
      <c r="U519" s="528"/>
      <c r="V519" s="528"/>
      <c r="W519" s="528"/>
      <c r="X519" s="528"/>
      <c r="Y519" s="528"/>
      <c r="Z519" s="528"/>
      <c r="AA519" s="528"/>
      <c r="AB519" s="528"/>
      <c r="AC519" s="528"/>
      <c r="AD519" s="529"/>
      <c r="AE519" s="152"/>
      <c r="AF519" s="175"/>
      <c r="AG519" s="188"/>
    </row>
    <row r="520" spans="1:33" ht="16.5" x14ac:dyDescent="0.25">
      <c r="A520" s="30"/>
      <c r="B520" s="40"/>
      <c r="C520" s="41"/>
      <c r="D520" s="42"/>
      <c r="E520" s="45"/>
      <c r="F520" s="42"/>
      <c r="G520" s="45"/>
      <c r="H520" s="47"/>
      <c r="I520" s="1053" t="s">
        <v>634</v>
      </c>
      <c r="J520" s="1054"/>
      <c r="K520" s="1055"/>
      <c r="L520" s="745"/>
      <c r="M520" s="9"/>
      <c r="N520" s="528"/>
      <c r="O520" s="529"/>
      <c r="P520" s="522"/>
      <c r="Q520" s="529"/>
      <c r="R520" s="528"/>
      <c r="S520" s="528"/>
      <c r="T520" s="528"/>
      <c r="U520" s="528"/>
      <c r="V520" s="528"/>
      <c r="W520" s="528"/>
      <c r="X520" s="528"/>
      <c r="Y520" s="528"/>
      <c r="Z520" s="528"/>
      <c r="AA520" s="528"/>
      <c r="AB520" s="528"/>
      <c r="AC520" s="528"/>
      <c r="AD520" s="529"/>
      <c r="AE520" s="152"/>
      <c r="AF520" s="175"/>
      <c r="AG520" s="188"/>
    </row>
    <row r="521" spans="1:33" ht="16.5" x14ac:dyDescent="0.25">
      <c r="A521" s="30"/>
      <c r="B521" s="40"/>
      <c r="C521" s="41"/>
      <c r="D521" s="42"/>
      <c r="E521" s="45"/>
      <c r="F521" s="42"/>
      <c r="G521" s="45"/>
      <c r="H521" s="47"/>
      <c r="I521" s="86">
        <v>1</v>
      </c>
      <c r="J521" s="1299"/>
      <c r="K521" s="1300"/>
      <c r="L521" s="835"/>
      <c r="M521" s="9"/>
      <c r="N521" s="528"/>
      <c r="O521" s="529"/>
      <c r="P521" s="522"/>
      <c r="Q521" s="529"/>
      <c r="R521" s="528"/>
      <c r="S521" s="528"/>
      <c r="T521" s="528"/>
      <c r="U521" s="528"/>
      <c r="V521" s="528"/>
      <c r="W521" s="528"/>
      <c r="X521" s="528"/>
      <c r="Y521" s="528"/>
      <c r="Z521" s="528"/>
      <c r="AA521" s="528"/>
      <c r="AB521" s="528"/>
      <c r="AC521" s="528"/>
      <c r="AD521" s="529"/>
      <c r="AE521" s="152"/>
      <c r="AF521" s="175"/>
      <c r="AG521" s="188"/>
    </row>
  </sheetData>
  <mergeCells count="425">
    <mergeCell ref="Q3:Q5"/>
    <mergeCell ref="I211:K211"/>
    <mergeCell ref="J212:K212"/>
    <mergeCell ref="H215:K215"/>
    <mergeCell ref="I216:K216"/>
    <mergeCell ref="J217:K217"/>
    <mergeCell ref="J185:K185"/>
    <mergeCell ref="J207:K207"/>
    <mergeCell ref="J203:K203"/>
    <mergeCell ref="J182:K182"/>
    <mergeCell ref="F199:K199"/>
    <mergeCell ref="H201:K201"/>
    <mergeCell ref="I202:K202"/>
    <mergeCell ref="J204:K204"/>
    <mergeCell ref="J205:K205"/>
    <mergeCell ref="J206:K206"/>
    <mergeCell ref="J208:K208"/>
    <mergeCell ref="H210:K210"/>
    <mergeCell ref="J190:K190"/>
    <mergeCell ref="H193:K193"/>
    <mergeCell ref="I194:K194"/>
    <mergeCell ref="J195:K195"/>
    <mergeCell ref="F177:K177"/>
    <mergeCell ref="H179:K179"/>
    <mergeCell ref="I180:K180"/>
    <mergeCell ref="J181:K181"/>
    <mergeCell ref="J183:K183"/>
    <mergeCell ref="J184:K184"/>
    <mergeCell ref="J186:K186"/>
    <mergeCell ref="H188:K188"/>
    <mergeCell ref="I189:K189"/>
    <mergeCell ref="J174:K174"/>
    <mergeCell ref="A1:AG1"/>
    <mergeCell ref="A3:A5"/>
    <mergeCell ref="B3:K5"/>
    <mergeCell ref="M3:M5"/>
    <mergeCell ref="N3:N5"/>
    <mergeCell ref="O3:O5"/>
    <mergeCell ref="AF3:AF5"/>
    <mergeCell ref="AG3:AG5"/>
    <mergeCell ref="P4:P5"/>
    <mergeCell ref="R4:V4"/>
    <mergeCell ref="W4:AA4"/>
    <mergeCell ref="AB4:AB5"/>
    <mergeCell ref="AC4:AD4"/>
    <mergeCell ref="AE4:AE5"/>
    <mergeCell ref="G12:K12"/>
    <mergeCell ref="H34:K34"/>
    <mergeCell ref="I35:K35"/>
    <mergeCell ref="J36:K36"/>
    <mergeCell ref="J37:K37"/>
    <mergeCell ref="J38:K38"/>
    <mergeCell ref="B6:K6"/>
    <mergeCell ref="B7:K7"/>
    <mergeCell ref="L3:L5"/>
    <mergeCell ref="C8:K8"/>
    <mergeCell ref="D9:K9"/>
    <mergeCell ref="E10:K10"/>
    <mergeCell ref="F11:K11"/>
    <mergeCell ref="J19:K19"/>
    <mergeCell ref="J20:K20"/>
    <mergeCell ref="J21:K21"/>
    <mergeCell ref="J22:K22"/>
    <mergeCell ref="J23:K23"/>
    <mergeCell ref="J18:K18"/>
    <mergeCell ref="H13:K13"/>
    <mergeCell ref="I14:K14"/>
    <mergeCell ref="J15:K15"/>
    <mergeCell ref="J16:K16"/>
    <mergeCell ref="J17:K17"/>
    <mergeCell ref="J31:K31"/>
    <mergeCell ref="J32:K32"/>
    <mergeCell ref="J46:K46"/>
    <mergeCell ref="J47:K47"/>
    <mergeCell ref="J48:K48"/>
    <mergeCell ref="H49:K49"/>
    <mergeCell ref="I50:K50"/>
    <mergeCell ref="E40:K40"/>
    <mergeCell ref="F41:K41"/>
    <mergeCell ref="G42:K42"/>
    <mergeCell ref="H43:K43"/>
    <mergeCell ref="I44:K44"/>
    <mergeCell ref="J45:K45"/>
    <mergeCell ref="J57:K57"/>
    <mergeCell ref="J58:K58"/>
    <mergeCell ref="J59:K59"/>
    <mergeCell ref="E61:K61"/>
    <mergeCell ref="F62:K62"/>
    <mergeCell ref="G63:K63"/>
    <mergeCell ref="J51:K51"/>
    <mergeCell ref="J52:K52"/>
    <mergeCell ref="J53:K53"/>
    <mergeCell ref="H55:K55"/>
    <mergeCell ref="I56:K56"/>
    <mergeCell ref="H70:K70"/>
    <mergeCell ref="I71:K71"/>
    <mergeCell ref="J72:K72"/>
    <mergeCell ref="J73:K73"/>
    <mergeCell ref="J74:K74"/>
    <mergeCell ref="H64:K64"/>
    <mergeCell ref="I65:K65"/>
    <mergeCell ref="J66:K66"/>
    <mergeCell ref="J67:K67"/>
    <mergeCell ref="J68:K68"/>
    <mergeCell ref="J69:K69"/>
    <mergeCell ref="E82:K82"/>
    <mergeCell ref="F83:K83"/>
    <mergeCell ref="G84:K84"/>
    <mergeCell ref="H85:K85"/>
    <mergeCell ref="I86:K86"/>
    <mergeCell ref="J87:K87"/>
    <mergeCell ref="H76:K76"/>
    <mergeCell ref="I77:K77"/>
    <mergeCell ref="J78:K78"/>
    <mergeCell ref="J79:K79"/>
    <mergeCell ref="J80:K80"/>
    <mergeCell ref="J93:K93"/>
    <mergeCell ref="J94:K94"/>
    <mergeCell ref="J95:K95"/>
    <mergeCell ref="H97:K97"/>
    <mergeCell ref="I98:K98"/>
    <mergeCell ref="J88:K88"/>
    <mergeCell ref="J89:K89"/>
    <mergeCell ref="J90:K90"/>
    <mergeCell ref="H91:K91"/>
    <mergeCell ref="I92:K92"/>
    <mergeCell ref="H106:K106"/>
    <mergeCell ref="I107:K107"/>
    <mergeCell ref="J108:K108"/>
    <mergeCell ref="J109:K109"/>
    <mergeCell ref="J111:K111"/>
    <mergeCell ref="J112:K112"/>
    <mergeCell ref="J99:K99"/>
    <mergeCell ref="J100:K100"/>
    <mergeCell ref="J101:K101"/>
    <mergeCell ref="E103:K103"/>
    <mergeCell ref="F104:K104"/>
    <mergeCell ref="G105:K105"/>
    <mergeCell ref="J110:K110"/>
    <mergeCell ref="J123:K123"/>
    <mergeCell ref="J125:K125"/>
    <mergeCell ref="H113:K113"/>
    <mergeCell ref="I114:K114"/>
    <mergeCell ref="J115:K115"/>
    <mergeCell ref="J116:K116"/>
    <mergeCell ref="J118:K118"/>
    <mergeCell ref="J117:K117"/>
    <mergeCell ref="J124:K124"/>
    <mergeCell ref="G129:K129"/>
    <mergeCell ref="H130:K130"/>
    <mergeCell ref="I131:K131"/>
    <mergeCell ref="J132:K132"/>
    <mergeCell ref="J133:K133"/>
    <mergeCell ref="J134:K134"/>
    <mergeCell ref="J175:K175"/>
    <mergeCell ref="H25:K25"/>
    <mergeCell ref="I26:K26"/>
    <mergeCell ref="J27:K27"/>
    <mergeCell ref="J28:K28"/>
    <mergeCell ref="J29:K29"/>
    <mergeCell ref="J30:K30"/>
    <mergeCell ref="E127:K127"/>
    <mergeCell ref="F128:K128"/>
    <mergeCell ref="J170:K170"/>
    <mergeCell ref="J171:K171"/>
    <mergeCell ref="J172:K172"/>
    <mergeCell ref="J173:K173"/>
    <mergeCell ref="H120:K120"/>
    <mergeCell ref="J140:K140"/>
    <mergeCell ref="I121:K121"/>
    <mergeCell ref="J122:K122"/>
    <mergeCell ref="H142:K142"/>
    <mergeCell ref="I143:K143"/>
    <mergeCell ref="J144:K144"/>
    <mergeCell ref="J145:K145"/>
    <mergeCell ref="J135:K135"/>
    <mergeCell ref="H136:K136"/>
    <mergeCell ref="I137:K137"/>
    <mergeCell ref="J138:K138"/>
    <mergeCell ref="J139:K139"/>
    <mergeCell ref="I164:K164"/>
    <mergeCell ref="J146:K146"/>
    <mergeCell ref="E148:K148"/>
    <mergeCell ref="F149:K149"/>
    <mergeCell ref="G150:K150"/>
    <mergeCell ref="H151:K151"/>
    <mergeCell ref="I152:K152"/>
    <mergeCell ref="J165:K165"/>
    <mergeCell ref="J166:K166"/>
    <mergeCell ref="J167:K167"/>
    <mergeCell ref="I158:K158"/>
    <mergeCell ref="J159:K159"/>
    <mergeCell ref="J160:K160"/>
    <mergeCell ref="J161:K161"/>
    <mergeCell ref="H163:K163"/>
    <mergeCell ref="J153:K153"/>
    <mergeCell ref="J154:K154"/>
    <mergeCell ref="J155:K155"/>
    <mergeCell ref="J156:K156"/>
    <mergeCell ref="H157:K157"/>
    <mergeCell ref="F219:K219"/>
    <mergeCell ref="H221:K221"/>
    <mergeCell ref="I222:K222"/>
    <mergeCell ref="J223:K223"/>
    <mergeCell ref="J224:K224"/>
    <mergeCell ref="J225:K225"/>
    <mergeCell ref="J226:K226"/>
    <mergeCell ref="J227:K227"/>
    <mergeCell ref="H229:K229"/>
    <mergeCell ref="I230:K230"/>
    <mergeCell ref="J231:K231"/>
    <mergeCell ref="H233:K233"/>
    <mergeCell ref="I234:K234"/>
    <mergeCell ref="J235:K235"/>
    <mergeCell ref="F238:K238"/>
    <mergeCell ref="H240:K240"/>
    <mergeCell ref="I241:K241"/>
    <mergeCell ref="J242:K242"/>
    <mergeCell ref="J243:K243"/>
    <mergeCell ref="J244:K244"/>
    <mergeCell ref="J245:K245"/>
    <mergeCell ref="J246:K246"/>
    <mergeCell ref="H248:K248"/>
    <mergeCell ref="I249:K249"/>
    <mergeCell ref="J250:K250"/>
    <mergeCell ref="H252:K252"/>
    <mergeCell ref="I253:K253"/>
    <mergeCell ref="J254:K254"/>
    <mergeCell ref="F257:K257"/>
    <mergeCell ref="H259:K259"/>
    <mergeCell ref="I260:K260"/>
    <mergeCell ref="J261:K261"/>
    <mergeCell ref="J262:K262"/>
    <mergeCell ref="J263:K263"/>
    <mergeCell ref="J264:K264"/>
    <mergeCell ref="J265:K265"/>
    <mergeCell ref="H267:K267"/>
    <mergeCell ref="I268:K268"/>
    <mergeCell ref="J269:K269"/>
    <mergeCell ref="H271:K271"/>
    <mergeCell ref="I272:K272"/>
    <mergeCell ref="J273:K273"/>
    <mergeCell ref="F276:K276"/>
    <mergeCell ref="H278:K278"/>
    <mergeCell ref="I279:K279"/>
    <mergeCell ref="J280:K280"/>
    <mergeCell ref="J281:K281"/>
    <mergeCell ref="J282:K282"/>
    <mergeCell ref="J283:K283"/>
    <mergeCell ref="J284:K284"/>
    <mergeCell ref="H286:K286"/>
    <mergeCell ref="I287:K287"/>
    <mergeCell ref="J288:K288"/>
    <mergeCell ref="H290:K290"/>
    <mergeCell ref="I291:K291"/>
    <mergeCell ref="J292:K292"/>
    <mergeCell ref="F295:K295"/>
    <mergeCell ref="H297:K297"/>
    <mergeCell ref="I298:K298"/>
    <mergeCell ref="J299:K299"/>
    <mergeCell ref="J300:K300"/>
    <mergeCell ref="J301:K301"/>
    <mergeCell ref="J302:K302"/>
    <mergeCell ref="J303:K303"/>
    <mergeCell ref="H305:K305"/>
    <mergeCell ref="I306:K306"/>
    <mergeCell ref="J307:K307"/>
    <mergeCell ref="H309:K309"/>
    <mergeCell ref="I310:K310"/>
    <mergeCell ref="J311:K311"/>
    <mergeCell ref="F314:K314"/>
    <mergeCell ref="H316:K316"/>
    <mergeCell ref="I317:K317"/>
    <mergeCell ref="J318:K318"/>
    <mergeCell ref="J319:K319"/>
    <mergeCell ref="J320:K320"/>
    <mergeCell ref="J321:K321"/>
    <mergeCell ref="J322:K322"/>
    <mergeCell ref="H324:K324"/>
    <mergeCell ref="I325:K325"/>
    <mergeCell ref="J326:K326"/>
    <mergeCell ref="H328:K328"/>
    <mergeCell ref="I329:K329"/>
    <mergeCell ref="J330:K330"/>
    <mergeCell ref="F333:K333"/>
    <mergeCell ref="H335:K335"/>
    <mergeCell ref="I336:K336"/>
    <mergeCell ref="J337:K337"/>
    <mergeCell ref="J338:K338"/>
    <mergeCell ref="J339:K339"/>
    <mergeCell ref="J340:K340"/>
    <mergeCell ref="J341:K341"/>
    <mergeCell ref="H343:K343"/>
    <mergeCell ref="I344:K344"/>
    <mergeCell ref="J345:K345"/>
    <mergeCell ref="H347:K347"/>
    <mergeCell ref="I348:K348"/>
    <mergeCell ref="J349:K349"/>
    <mergeCell ref="F352:K352"/>
    <mergeCell ref="H354:K354"/>
    <mergeCell ref="I355:K355"/>
    <mergeCell ref="J356:K356"/>
    <mergeCell ref="J357:K357"/>
    <mergeCell ref="J358:K358"/>
    <mergeCell ref="J359:K359"/>
    <mergeCell ref="J360:K360"/>
    <mergeCell ref="H362:K362"/>
    <mergeCell ref="I363:K363"/>
    <mergeCell ref="J364:K364"/>
    <mergeCell ref="H366:K366"/>
    <mergeCell ref="I367:K367"/>
    <mergeCell ref="J368:K368"/>
    <mergeCell ref="F371:K371"/>
    <mergeCell ref="H373:K373"/>
    <mergeCell ref="I374:K374"/>
    <mergeCell ref="J375:K375"/>
    <mergeCell ref="J376:K376"/>
    <mergeCell ref="J377:K377"/>
    <mergeCell ref="J378:K378"/>
    <mergeCell ref="J379:K379"/>
    <mergeCell ref="H381:K381"/>
    <mergeCell ref="I382:K382"/>
    <mergeCell ref="J383:K383"/>
    <mergeCell ref="H385:K385"/>
    <mergeCell ref="I386:K386"/>
    <mergeCell ref="J387:K387"/>
    <mergeCell ref="F390:K390"/>
    <mergeCell ref="H392:K392"/>
    <mergeCell ref="I393:K393"/>
    <mergeCell ref="J394:K394"/>
    <mergeCell ref="J395:K395"/>
    <mergeCell ref="J396:K396"/>
    <mergeCell ref="J397:K397"/>
    <mergeCell ref="J398:K398"/>
    <mergeCell ref="H400:K400"/>
    <mergeCell ref="I401:K401"/>
    <mergeCell ref="J402:K402"/>
    <mergeCell ref="H404:K404"/>
    <mergeCell ref="I405:K405"/>
    <mergeCell ref="J406:K406"/>
    <mergeCell ref="F409:K409"/>
    <mergeCell ref="H411:K411"/>
    <mergeCell ref="I412:K412"/>
    <mergeCell ref="J413:K413"/>
    <mergeCell ref="J414:K414"/>
    <mergeCell ref="J415:K415"/>
    <mergeCell ref="J416:K416"/>
    <mergeCell ref="J417:K417"/>
    <mergeCell ref="H419:K419"/>
    <mergeCell ref="I420:K420"/>
    <mergeCell ref="J421:K421"/>
    <mergeCell ref="H423:K423"/>
    <mergeCell ref="I424:K424"/>
    <mergeCell ref="J425:K425"/>
    <mergeCell ref="F428:K428"/>
    <mergeCell ref="H430:K430"/>
    <mergeCell ref="I431:K431"/>
    <mergeCell ref="J432:K432"/>
    <mergeCell ref="J433:K433"/>
    <mergeCell ref="J434:K434"/>
    <mergeCell ref="J435:K435"/>
    <mergeCell ref="J436:K436"/>
    <mergeCell ref="H438:K438"/>
    <mergeCell ref="I439:K439"/>
    <mergeCell ref="J440:K440"/>
    <mergeCell ref="H442:K442"/>
    <mergeCell ref="I443:K443"/>
    <mergeCell ref="J444:K444"/>
    <mergeCell ref="F447:K447"/>
    <mergeCell ref="H449:K449"/>
    <mergeCell ref="I450:K450"/>
    <mergeCell ref="J451:K451"/>
    <mergeCell ref="J452:K452"/>
    <mergeCell ref="J453:K453"/>
    <mergeCell ref="J454:K454"/>
    <mergeCell ref="J455:K455"/>
    <mergeCell ref="H457:K457"/>
    <mergeCell ref="I458:K458"/>
    <mergeCell ref="J459:K459"/>
    <mergeCell ref="H461:K461"/>
    <mergeCell ref="I462:K462"/>
    <mergeCell ref="J463:K463"/>
    <mergeCell ref="F466:K466"/>
    <mergeCell ref="H468:K468"/>
    <mergeCell ref="I469:K469"/>
    <mergeCell ref="J470:K470"/>
    <mergeCell ref="J471:K471"/>
    <mergeCell ref="J472:K472"/>
    <mergeCell ref="J473:K473"/>
    <mergeCell ref="H496:K496"/>
    <mergeCell ref="I497:K497"/>
    <mergeCell ref="J498:K498"/>
    <mergeCell ref="J474:K474"/>
    <mergeCell ref="H476:K476"/>
    <mergeCell ref="I477:K477"/>
    <mergeCell ref="J478:K478"/>
    <mergeCell ref="H480:K480"/>
    <mergeCell ref="I481:K481"/>
    <mergeCell ref="J482:K482"/>
    <mergeCell ref="F485:K485"/>
    <mergeCell ref="H487:K487"/>
    <mergeCell ref="R3:AE3"/>
    <mergeCell ref="J512:K512"/>
    <mergeCell ref="J513:K513"/>
    <mergeCell ref="H515:K515"/>
    <mergeCell ref="I516:K516"/>
    <mergeCell ref="J517:K517"/>
    <mergeCell ref="H519:K519"/>
    <mergeCell ref="I520:K520"/>
    <mergeCell ref="J521:K521"/>
    <mergeCell ref="H500:K500"/>
    <mergeCell ref="I501:K501"/>
    <mergeCell ref="J502:K502"/>
    <mergeCell ref="F505:K505"/>
    <mergeCell ref="H507:K507"/>
    <mergeCell ref="I508:K508"/>
    <mergeCell ref="J509:K509"/>
    <mergeCell ref="J510:K510"/>
    <mergeCell ref="J511:K511"/>
    <mergeCell ref="I488:K488"/>
    <mergeCell ref="J489:K489"/>
    <mergeCell ref="J490:K490"/>
    <mergeCell ref="J491:K491"/>
    <mergeCell ref="J492:K492"/>
    <mergeCell ref="J493:K493"/>
  </mergeCells>
  <pageMargins left="1.35" right="0.16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H80"/>
  <sheetViews>
    <sheetView topLeftCell="B37" workbookViewId="0">
      <selection activeCell="N9" sqref="N9:AD11"/>
    </sheetView>
  </sheetViews>
  <sheetFormatPr defaultRowHeight="15" x14ac:dyDescent="0.25"/>
  <cols>
    <col min="1" max="1" width="17.85546875" customWidth="1"/>
    <col min="2" max="2" width="3.7109375" customWidth="1"/>
    <col min="3" max="10" width="3.28515625" customWidth="1"/>
    <col min="12" max="12" width="18.140625" customWidth="1"/>
    <col min="13" max="13" width="6.7109375" customWidth="1"/>
    <col min="15" max="15" width="7.85546875" customWidth="1"/>
    <col min="17" max="17" width="7.5703125" customWidth="1"/>
    <col min="18" max="18" width="6.5703125" customWidth="1"/>
    <col min="19" max="31" width="5.28515625" customWidth="1"/>
    <col min="32" max="32" width="7.28515625" customWidth="1"/>
    <col min="33" max="33" width="26.85546875" customWidth="1"/>
    <col min="34" max="34" width="5.1406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63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3.2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0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357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SUM(N8:N80)</f>
        <v>6</v>
      </c>
      <c r="O7" s="10"/>
      <c r="P7" s="9"/>
      <c r="Q7" s="9">
        <f t="shared" ref="Q7:Q11" si="0">O7+P7</f>
        <v>0</v>
      </c>
      <c r="R7" s="9"/>
      <c r="S7" s="151"/>
      <c r="T7" s="151"/>
      <c r="U7" s="151"/>
      <c r="V7" s="151"/>
      <c r="W7" s="151"/>
      <c r="X7" s="151">
        <f t="shared" ref="X7:X11" si="1">IF(S7+($N7-$Q7)&lt;=0,0,(S7+($N7-$Q7)))</f>
        <v>6</v>
      </c>
      <c r="Y7" s="151">
        <f t="shared" ref="Y7:AB11" si="2">X7+T7</f>
        <v>6</v>
      </c>
      <c r="Z7" s="151">
        <f t="shared" si="2"/>
        <v>6</v>
      </c>
      <c r="AA7" s="151">
        <f t="shared" si="2"/>
        <v>6</v>
      </c>
      <c r="AB7" s="151">
        <f t="shared" si="2"/>
        <v>6</v>
      </c>
      <c r="AC7" s="151">
        <f t="shared" ref="AC7:AC11" si="3">IF(Q7-N7-S7&lt;=0,0,(Q7-N7-S7))</f>
        <v>0</v>
      </c>
      <c r="AD7" s="151">
        <f t="shared" ref="AD7:AD11" si="4">IF(X7-AC7&lt;=0,0,(X7-AC7))</f>
        <v>6</v>
      </c>
      <c r="AE7" s="151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/>
      <c r="O8" s="153"/>
      <c r="P8" s="12"/>
      <c r="Q8" s="12">
        <f t="shared" si="0"/>
        <v>0</v>
      </c>
      <c r="R8" s="12"/>
      <c r="S8" s="153"/>
      <c r="T8" s="153"/>
      <c r="U8" s="153"/>
      <c r="V8" s="153"/>
      <c r="W8" s="153"/>
      <c r="X8" s="153">
        <f t="shared" si="1"/>
        <v>0</v>
      </c>
      <c r="Y8" s="153">
        <f t="shared" si="2"/>
        <v>0</v>
      </c>
      <c r="Z8" s="153">
        <f t="shared" si="2"/>
        <v>0</v>
      </c>
      <c r="AA8" s="153">
        <f t="shared" si="2"/>
        <v>0</v>
      </c>
      <c r="AB8" s="153">
        <f t="shared" si="2"/>
        <v>0</v>
      </c>
      <c r="AC8" s="153">
        <f t="shared" si="3"/>
        <v>0</v>
      </c>
      <c r="AD8" s="153">
        <f t="shared" si="4"/>
        <v>0</v>
      </c>
      <c r="AE8" s="153"/>
      <c r="AF8" s="13"/>
      <c r="AG8" s="14"/>
      <c r="AH8" s="10"/>
    </row>
    <row r="9" spans="1:34" ht="18.75" customHeight="1" x14ac:dyDescent="0.3">
      <c r="A9" s="1"/>
      <c r="B9" s="30"/>
      <c r="C9" s="18"/>
      <c r="D9" s="61"/>
      <c r="E9" s="980" t="s">
        <v>728</v>
      </c>
      <c r="F9" s="981"/>
      <c r="G9" s="981"/>
      <c r="H9" s="981"/>
      <c r="I9" s="981"/>
      <c r="J9" s="981"/>
      <c r="K9" s="981"/>
      <c r="L9" s="982"/>
      <c r="M9" s="774"/>
      <c r="N9" s="9">
        <v>1</v>
      </c>
      <c r="O9" s="153">
        <v>1</v>
      </c>
      <c r="P9" s="12"/>
      <c r="Q9" s="12">
        <f t="shared" si="0"/>
        <v>1</v>
      </c>
      <c r="R9" s="12"/>
      <c r="S9" s="153"/>
      <c r="T9" s="153"/>
      <c r="U9" s="153">
        <v>1</v>
      </c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1</v>
      </c>
      <c r="AA9" s="153">
        <f t="shared" si="2"/>
        <v>1</v>
      </c>
      <c r="AB9" s="153">
        <f t="shared" si="2"/>
        <v>1</v>
      </c>
      <c r="AC9" s="153">
        <f t="shared" si="3"/>
        <v>0</v>
      </c>
      <c r="AD9" s="153">
        <f t="shared" si="4"/>
        <v>0</v>
      </c>
      <c r="AE9" s="153"/>
      <c r="AF9" s="13"/>
      <c r="AG9" s="14"/>
      <c r="AH9" s="10"/>
    </row>
    <row r="10" spans="1:34" ht="16.5" x14ac:dyDescent="0.3">
      <c r="A10" s="1"/>
      <c r="B10" s="30"/>
      <c r="C10" s="18"/>
      <c r="D10" s="16"/>
      <c r="E10" s="17"/>
      <c r="F10" s="983" t="s">
        <v>13</v>
      </c>
      <c r="G10" s="984"/>
      <c r="H10" s="984"/>
      <c r="I10" s="984"/>
      <c r="J10" s="984"/>
      <c r="K10" s="984"/>
      <c r="L10" s="985"/>
      <c r="M10" s="775"/>
      <c r="N10" s="9">
        <v>2</v>
      </c>
      <c r="O10" s="153"/>
      <c r="P10" s="12"/>
      <c r="Q10" s="12">
        <f t="shared" si="0"/>
        <v>0</v>
      </c>
      <c r="R10" s="12"/>
      <c r="S10" s="153"/>
      <c r="T10" s="153"/>
      <c r="U10" s="153"/>
      <c r="V10" s="153"/>
      <c r="W10" s="153"/>
      <c r="X10" s="153">
        <f t="shared" si="1"/>
        <v>2</v>
      </c>
      <c r="Y10" s="153">
        <f t="shared" si="2"/>
        <v>2</v>
      </c>
      <c r="Z10" s="153">
        <f t="shared" si="2"/>
        <v>2</v>
      </c>
      <c r="AA10" s="153">
        <f t="shared" si="2"/>
        <v>2</v>
      </c>
      <c r="AB10" s="153">
        <f t="shared" si="2"/>
        <v>2</v>
      </c>
      <c r="AC10" s="153">
        <f t="shared" si="3"/>
        <v>0</v>
      </c>
      <c r="AD10" s="153">
        <f t="shared" si="4"/>
        <v>2</v>
      </c>
      <c r="AE10" s="153"/>
      <c r="AF10" s="13"/>
      <c r="AG10" s="14"/>
      <c r="AH10" s="10"/>
    </row>
    <row r="11" spans="1:34" ht="16.5" x14ac:dyDescent="0.3">
      <c r="A11" s="1"/>
      <c r="B11" s="30"/>
      <c r="C11" s="18"/>
      <c r="D11" s="16"/>
      <c r="E11" s="19"/>
      <c r="F11" s="239">
        <v>1</v>
      </c>
      <c r="G11" s="1106" t="s">
        <v>358</v>
      </c>
      <c r="H11" s="1107"/>
      <c r="I11" s="1107"/>
      <c r="J11" s="1107"/>
      <c r="K11" s="1107"/>
      <c r="L11" s="1108"/>
      <c r="M11" s="661"/>
      <c r="N11" s="9"/>
      <c r="O11" s="153"/>
      <c r="P11" s="12"/>
      <c r="Q11" s="12">
        <f t="shared" si="0"/>
        <v>0</v>
      </c>
      <c r="R11" s="12"/>
      <c r="S11" s="153"/>
      <c r="T11" s="153"/>
      <c r="U11" s="153"/>
      <c r="V11" s="153"/>
      <c r="W11" s="153"/>
      <c r="X11" s="153">
        <f t="shared" si="1"/>
        <v>0</v>
      </c>
      <c r="Y11" s="153">
        <f t="shared" si="2"/>
        <v>0</v>
      </c>
      <c r="Z11" s="153">
        <f t="shared" si="2"/>
        <v>0</v>
      </c>
      <c r="AA11" s="153">
        <f t="shared" si="2"/>
        <v>0</v>
      </c>
      <c r="AB11" s="153">
        <f t="shared" si="2"/>
        <v>0</v>
      </c>
      <c r="AC11" s="153">
        <f t="shared" si="3"/>
        <v>0</v>
      </c>
      <c r="AD11" s="153">
        <f t="shared" si="4"/>
        <v>0</v>
      </c>
      <c r="AE11" s="153"/>
      <c r="AF11" s="13"/>
      <c r="AG11" s="14"/>
      <c r="AH11" s="10"/>
    </row>
    <row r="12" spans="1:34" ht="16.5" x14ac:dyDescent="0.3">
      <c r="A12" s="1"/>
      <c r="B12" s="30"/>
      <c r="C12" s="18"/>
      <c r="D12" s="16"/>
      <c r="E12" s="19"/>
      <c r="F12" s="239"/>
      <c r="G12" s="718"/>
      <c r="H12" s="1106" t="s">
        <v>14</v>
      </c>
      <c r="I12" s="1107"/>
      <c r="J12" s="1107"/>
      <c r="K12" s="1107"/>
      <c r="L12" s="1108"/>
      <c r="M12" s="684"/>
      <c r="N12" s="109"/>
      <c r="O12" s="178"/>
      <c r="P12" s="41"/>
      <c r="Q12" s="41"/>
      <c r="R12" s="4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91"/>
      <c r="AE12" s="178"/>
      <c r="AF12" s="40"/>
      <c r="AG12" s="110"/>
      <c r="AH12" s="111"/>
    </row>
    <row r="13" spans="1:34" ht="33" customHeight="1" x14ac:dyDescent="0.3">
      <c r="A13" s="1"/>
      <c r="B13" s="30"/>
      <c r="C13" s="18"/>
      <c r="D13" s="16"/>
      <c r="E13" s="19"/>
      <c r="F13" s="239"/>
      <c r="G13" s="718"/>
      <c r="H13" s="211" t="s">
        <v>12</v>
      </c>
      <c r="I13" s="1122" t="s">
        <v>359</v>
      </c>
      <c r="J13" s="1123"/>
      <c r="K13" s="1123"/>
      <c r="L13" s="1124"/>
      <c r="M13" s="748"/>
      <c r="N13" s="109"/>
      <c r="O13" s="178"/>
      <c r="P13" s="41"/>
      <c r="Q13" s="41"/>
      <c r="R13" s="41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53"/>
      <c r="AE13" s="178"/>
      <c r="AF13" s="40"/>
      <c r="AG13" s="110"/>
      <c r="AH13" s="111"/>
    </row>
    <row r="14" spans="1:34" ht="15.75" customHeight="1" x14ac:dyDescent="0.3">
      <c r="A14" s="1"/>
      <c r="B14" s="30"/>
      <c r="C14" s="18"/>
      <c r="D14" s="16"/>
      <c r="E14" s="19"/>
      <c r="F14" s="239"/>
      <c r="G14" s="718"/>
      <c r="H14" s="211"/>
      <c r="I14" s="690"/>
      <c r="J14" s="1109" t="s">
        <v>634</v>
      </c>
      <c r="K14" s="1110"/>
      <c r="L14" s="1111"/>
      <c r="M14" s="691"/>
      <c r="N14" s="9"/>
      <c r="O14" s="153"/>
      <c r="P14" s="12"/>
      <c r="Q14" s="12"/>
      <c r="R14" s="12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3"/>
      <c r="AG14" s="14"/>
      <c r="AH14" s="111"/>
    </row>
    <row r="15" spans="1:34" ht="29.25" customHeight="1" x14ac:dyDescent="0.3">
      <c r="A15" s="1"/>
      <c r="B15" s="30"/>
      <c r="C15" s="18"/>
      <c r="D15" s="16"/>
      <c r="E15" s="19"/>
      <c r="F15" s="239"/>
      <c r="G15" s="718"/>
      <c r="H15" s="211"/>
      <c r="I15" s="690"/>
      <c r="J15" s="104">
        <v>1</v>
      </c>
      <c r="K15" s="967" t="s">
        <v>217</v>
      </c>
      <c r="L15" s="968"/>
      <c r="M15" s="753"/>
      <c r="N15" s="151">
        <v>2</v>
      </c>
      <c r="O15" s="153">
        <v>2</v>
      </c>
      <c r="P15" s="153"/>
      <c r="Q15" s="153">
        <f t="shared" ref="Q15" si="5">O15+P15</f>
        <v>2</v>
      </c>
      <c r="R15" s="153"/>
      <c r="S15" s="153"/>
      <c r="T15" s="153"/>
      <c r="U15" s="153"/>
      <c r="V15" s="153"/>
      <c r="W15" s="153"/>
      <c r="X15" s="153">
        <f t="shared" ref="X15" si="6">IF(S15+($N15-$Q15)&lt;=0,0,(S15+($N15-$Q15)))</f>
        <v>0</v>
      </c>
      <c r="Y15" s="153">
        <f t="shared" ref="Y15" si="7">X15+T15</f>
        <v>0</v>
      </c>
      <c r="Z15" s="153">
        <f t="shared" ref="Z15" si="8">Y15+U15</f>
        <v>0</v>
      </c>
      <c r="AA15" s="153">
        <f t="shared" ref="AA15" si="9">Z15+V15</f>
        <v>0</v>
      </c>
      <c r="AB15" s="153">
        <f t="shared" ref="AB15" si="10">AA15+W15</f>
        <v>0</v>
      </c>
      <c r="AC15" s="153">
        <f t="shared" ref="AC15" si="11">IF(Q15-N15-S15&lt;=0,0,(Q15-N15-S15))</f>
        <v>0</v>
      </c>
      <c r="AD15" s="153">
        <f t="shared" ref="AD15" si="12">IF(X15-AC15&lt;=0,0,(X15-AC15))</f>
        <v>0</v>
      </c>
      <c r="AE15" s="153"/>
      <c r="AF15" s="152"/>
      <c r="AG15" s="149" t="s">
        <v>219</v>
      </c>
      <c r="AH15" s="111"/>
    </row>
    <row r="16" spans="1:34" ht="27" customHeight="1" x14ac:dyDescent="0.3">
      <c r="A16" s="1"/>
      <c r="B16" s="30"/>
      <c r="C16" s="18"/>
      <c r="D16" s="16"/>
      <c r="E16" s="19"/>
      <c r="F16" s="239"/>
      <c r="G16" s="718"/>
      <c r="H16" s="211"/>
      <c r="I16" s="690"/>
      <c r="J16" s="104">
        <v>2</v>
      </c>
      <c r="K16" s="967" t="s">
        <v>316</v>
      </c>
      <c r="L16" s="968"/>
      <c r="M16" s="753"/>
      <c r="N16" s="151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2"/>
      <c r="AG16" s="149" t="s">
        <v>317</v>
      </c>
      <c r="AH16" s="111"/>
    </row>
    <row r="17" spans="1:34" ht="18.75" customHeight="1" x14ac:dyDescent="0.3">
      <c r="A17" s="1"/>
      <c r="B17" s="30"/>
      <c r="C17" s="18"/>
      <c r="D17" s="16"/>
      <c r="E17" s="19"/>
      <c r="F17" s="239"/>
      <c r="G17" s="718"/>
      <c r="H17" s="211"/>
      <c r="I17" s="690"/>
      <c r="J17" s="104">
        <v>3</v>
      </c>
      <c r="K17" s="1040" t="s">
        <v>37</v>
      </c>
      <c r="L17" s="1041"/>
      <c r="M17" s="674"/>
      <c r="N17" s="176">
        <v>1</v>
      </c>
      <c r="O17" s="178">
        <v>2</v>
      </c>
      <c r="P17" s="178"/>
      <c r="Q17" s="153">
        <f t="shared" ref="Q17" si="13">O17+P17</f>
        <v>2</v>
      </c>
      <c r="R17" s="153"/>
      <c r="S17" s="153"/>
      <c r="T17" s="153"/>
      <c r="U17" s="153"/>
      <c r="V17" s="153"/>
      <c r="W17" s="153"/>
      <c r="X17" s="153">
        <f t="shared" ref="X17" si="14">IF(S17+($N17-$Q17)&lt;=0,0,(S17+($N17-$Q17)))</f>
        <v>0</v>
      </c>
      <c r="Y17" s="153">
        <f t="shared" ref="Y17" si="15">X17+T17</f>
        <v>0</v>
      </c>
      <c r="Z17" s="153">
        <f t="shared" ref="Z17" si="16">Y17+U17</f>
        <v>0</v>
      </c>
      <c r="AA17" s="153">
        <f t="shared" ref="AA17" si="17">Z17+V17</f>
        <v>0</v>
      </c>
      <c r="AB17" s="153">
        <f t="shared" ref="AB17" si="18">AA17+W17</f>
        <v>0</v>
      </c>
      <c r="AC17" s="153">
        <f t="shared" ref="AC17" si="19">IF(Q17-N17-S17&lt;=0,0,(Q17-N17-S17))</f>
        <v>1</v>
      </c>
      <c r="AD17" s="153">
        <f t="shared" ref="AD17" si="20">IF(X17-AC17&lt;=0,0,(X17-AC17))</f>
        <v>0</v>
      </c>
      <c r="AE17" s="178"/>
      <c r="AF17" s="40"/>
      <c r="AG17" s="180"/>
      <c r="AH17" s="111"/>
    </row>
    <row r="18" spans="1:34" ht="9.75" customHeight="1" x14ac:dyDescent="0.3">
      <c r="A18" s="1"/>
      <c r="B18" s="30"/>
      <c r="C18" s="18"/>
      <c r="D18" s="16"/>
      <c r="E18" s="709"/>
      <c r="F18" s="239"/>
      <c r="G18" s="718"/>
      <c r="H18" s="211"/>
      <c r="I18" s="690"/>
      <c r="J18" s="470"/>
      <c r="K18" s="225"/>
      <c r="L18" s="674"/>
      <c r="M18" s="18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3"/>
      <c r="AG18" s="175"/>
      <c r="AH18" s="10"/>
    </row>
    <row r="19" spans="1:34" ht="30.75" customHeight="1" x14ac:dyDescent="0.3">
      <c r="A19" s="1"/>
      <c r="B19" s="30"/>
      <c r="C19" s="18"/>
      <c r="D19" s="16"/>
      <c r="E19" s="19"/>
      <c r="F19" s="239"/>
      <c r="G19" s="718"/>
      <c r="H19" s="211" t="s">
        <v>16</v>
      </c>
      <c r="I19" s="1122" t="s">
        <v>360</v>
      </c>
      <c r="J19" s="1123"/>
      <c r="K19" s="1123"/>
      <c r="L19" s="1124"/>
      <c r="M19" s="877"/>
      <c r="N19" s="9"/>
      <c r="O19" s="153"/>
      <c r="P19" s="12"/>
      <c r="Q19" s="12"/>
      <c r="R19" s="12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3"/>
      <c r="AG19" s="175"/>
      <c r="AH19" s="10"/>
    </row>
    <row r="20" spans="1:34" ht="21" customHeight="1" x14ac:dyDescent="0.3">
      <c r="A20" s="1"/>
      <c r="B20" s="30"/>
      <c r="C20" s="18"/>
      <c r="D20" s="16"/>
      <c r="E20" s="19"/>
      <c r="F20" s="239"/>
      <c r="G20" s="718"/>
      <c r="H20" s="211"/>
      <c r="I20" s="690"/>
      <c r="J20" s="1109" t="s">
        <v>634</v>
      </c>
      <c r="K20" s="1110"/>
      <c r="L20" s="1111"/>
      <c r="M20" s="691"/>
      <c r="N20" s="9"/>
      <c r="O20" s="153"/>
      <c r="P20" s="12"/>
      <c r="Q20" s="12"/>
      <c r="R20" s="12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3"/>
      <c r="AG20" s="175"/>
      <c r="AH20" s="10"/>
    </row>
    <row r="21" spans="1:34" ht="25.5" customHeight="1" x14ac:dyDescent="0.3">
      <c r="A21" s="1"/>
      <c r="B21" s="30"/>
      <c r="C21" s="18"/>
      <c r="D21" s="16"/>
      <c r="E21" s="19"/>
      <c r="F21" s="239"/>
      <c r="G21" s="718"/>
      <c r="H21" s="211"/>
      <c r="I21" s="690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219</v>
      </c>
      <c r="AH21" s="10"/>
    </row>
    <row r="22" spans="1:34" ht="25.5" customHeight="1" x14ac:dyDescent="0.3">
      <c r="A22" s="1"/>
      <c r="B22" s="30"/>
      <c r="C22" s="18"/>
      <c r="D22" s="16"/>
      <c r="E22" s="19"/>
      <c r="F22" s="239"/>
      <c r="G22" s="718"/>
      <c r="H22" s="211"/>
      <c r="I22" s="415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426</v>
      </c>
      <c r="AH22" s="10"/>
    </row>
    <row r="23" spans="1:34" ht="16.5" customHeight="1" x14ac:dyDescent="0.3">
      <c r="A23" s="1"/>
      <c r="B23" s="30"/>
      <c r="C23" s="18"/>
      <c r="D23" s="16"/>
      <c r="E23" s="19"/>
      <c r="F23" s="239"/>
      <c r="G23" s="718"/>
      <c r="H23" s="211"/>
      <c r="I23" s="415"/>
      <c r="J23" s="104">
        <v>3</v>
      </c>
      <c r="K23" s="1040" t="s">
        <v>37</v>
      </c>
      <c r="L23" s="1041"/>
      <c r="M23" s="674"/>
      <c r="N23" s="176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53"/>
      <c r="AE23" s="178"/>
      <c r="AF23" s="40"/>
      <c r="AG23" s="180"/>
      <c r="AH23" s="10"/>
    </row>
    <row r="24" spans="1:34" ht="11.25" customHeight="1" x14ac:dyDescent="0.3">
      <c r="A24" s="1"/>
      <c r="B24" s="30"/>
      <c r="C24" s="18"/>
      <c r="D24" s="16"/>
      <c r="E24" s="19"/>
      <c r="F24" s="239"/>
      <c r="G24" s="718"/>
      <c r="H24" s="211"/>
      <c r="I24" s="415"/>
      <c r="J24" s="104"/>
      <c r="K24" s="1118"/>
      <c r="L24" s="1119"/>
      <c r="M24" s="750"/>
      <c r="N24" s="109"/>
      <c r="O24" s="178"/>
      <c r="P24" s="41"/>
      <c r="Q24" s="41"/>
      <c r="R24" s="41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51"/>
      <c r="AE24" s="178"/>
      <c r="AF24" s="40"/>
      <c r="AG24" s="180"/>
      <c r="AH24" s="111"/>
    </row>
    <row r="25" spans="1:34" ht="31.5" customHeight="1" x14ac:dyDescent="0.3">
      <c r="A25" s="1"/>
      <c r="B25" s="30"/>
      <c r="C25" s="18"/>
      <c r="D25" s="16"/>
      <c r="E25" s="19"/>
      <c r="F25" s="239"/>
      <c r="G25" s="718"/>
      <c r="H25" s="211" t="s">
        <v>17</v>
      </c>
      <c r="I25" s="1122" t="s">
        <v>361</v>
      </c>
      <c r="J25" s="1123"/>
      <c r="K25" s="1123"/>
      <c r="L25" s="1124"/>
      <c r="M25" s="877"/>
      <c r="N25" s="9"/>
      <c r="O25" s="153"/>
      <c r="P25" s="12"/>
      <c r="Q25" s="12"/>
      <c r="R25" s="12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3"/>
      <c r="AG25" s="175"/>
      <c r="AH25" s="111"/>
    </row>
    <row r="26" spans="1:34" ht="18" customHeight="1" x14ac:dyDescent="0.3">
      <c r="A26" s="1"/>
      <c r="B26" s="30"/>
      <c r="C26" s="18"/>
      <c r="D26" s="16"/>
      <c r="E26" s="19"/>
      <c r="F26" s="239"/>
      <c r="G26" s="718"/>
      <c r="H26" s="211"/>
      <c r="I26" s="690"/>
      <c r="J26" s="1109" t="s">
        <v>634</v>
      </c>
      <c r="K26" s="1110"/>
      <c r="L26" s="1111"/>
      <c r="M26" s="691"/>
      <c r="N26" s="9"/>
      <c r="O26" s="153"/>
      <c r="P26" s="12"/>
      <c r="Q26" s="12"/>
      <c r="R26" s="12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3"/>
      <c r="AG26" s="175"/>
      <c r="AH26" s="111"/>
    </row>
    <row r="27" spans="1:34" ht="25.5" x14ac:dyDescent="0.3">
      <c r="A27" s="1"/>
      <c r="B27" s="30"/>
      <c r="C27" s="18"/>
      <c r="D27" s="16"/>
      <c r="E27" s="19"/>
      <c r="F27" s="239"/>
      <c r="G27" s="718"/>
      <c r="H27" s="211"/>
      <c r="I27" s="690"/>
      <c r="J27" s="104">
        <v>1</v>
      </c>
      <c r="K27" s="967" t="s">
        <v>217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219</v>
      </c>
      <c r="AH27" s="111"/>
    </row>
    <row r="28" spans="1:34" ht="38.25" x14ac:dyDescent="0.3">
      <c r="A28" s="1"/>
      <c r="B28" s="30"/>
      <c r="C28" s="18"/>
      <c r="D28" s="16"/>
      <c r="E28" s="19"/>
      <c r="F28" s="239"/>
      <c r="G28" s="718"/>
      <c r="H28" s="211"/>
      <c r="I28" s="415"/>
      <c r="J28" s="104">
        <v>2</v>
      </c>
      <c r="K28" s="967" t="s">
        <v>316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435</v>
      </c>
      <c r="AH28" s="111"/>
    </row>
    <row r="29" spans="1:34" ht="39" customHeight="1" x14ac:dyDescent="0.3">
      <c r="A29" s="1"/>
      <c r="B29" s="30"/>
      <c r="C29" s="18"/>
      <c r="D29" s="16"/>
      <c r="E29" s="19"/>
      <c r="F29" s="239"/>
      <c r="G29" s="718"/>
      <c r="H29" s="211"/>
      <c r="I29" s="415"/>
      <c r="J29" s="104">
        <v>3</v>
      </c>
      <c r="K29" s="1315" t="s">
        <v>433</v>
      </c>
      <c r="L29" s="1316"/>
      <c r="M29" s="749"/>
      <c r="N29" s="176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53"/>
      <c r="AE29" s="178"/>
      <c r="AF29" s="40"/>
      <c r="AG29" s="648" t="s">
        <v>434</v>
      </c>
      <c r="AH29" s="111"/>
    </row>
    <row r="30" spans="1:34" ht="16.5" x14ac:dyDescent="0.3">
      <c r="A30" s="1"/>
      <c r="B30" s="30"/>
      <c r="C30" s="18"/>
      <c r="D30" s="16"/>
      <c r="E30" s="19"/>
      <c r="F30" s="239"/>
      <c r="G30" s="718"/>
      <c r="H30" s="211"/>
      <c r="I30" s="415"/>
      <c r="J30" s="182"/>
      <c r="K30" s="183"/>
      <c r="L30" s="184"/>
      <c r="M30" s="184"/>
      <c r="N30" s="176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91"/>
      <c r="AE30" s="178"/>
      <c r="AF30" s="40"/>
      <c r="AG30" s="180"/>
      <c r="AH30" s="111"/>
    </row>
    <row r="31" spans="1:34" ht="16.5" x14ac:dyDescent="0.3">
      <c r="A31" s="1"/>
      <c r="B31" s="30"/>
      <c r="C31" s="18"/>
      <c r="D31" s="16"/>
      <c r="E31" s="19"/>
      <c r="F31" s="239">
        <v>1</v>
      </c>
      <c r="G31" s="1106" t="s">
        <v>358</v>
      </c>
      <c r="H31" s="1107"/>
      <c r="I31" s="1107"/>
      <c r="J31" s="1107"/>
      <c r="K31" s="1107"/>
      <c r="L31" s="1108"/>
      <c r="M31" s="661"/>
      <c r="N31" s="9"/>
      <c r="O31" s="153"/>
      <c r="P31" s="12"/>
      <c r="Q31" s="12"/>
      <c r="R31" s="12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3"/>
      <c r="AG31" s="175"/>
      <c r="AH31" s="111"/>
    </row>
    <row r="32" spans="1:34" ht="16.5" x14ac:dyDescent="0.3">
      <c r="A32" s="1"/>
      <c r="B32" s="30"/>
      <c r="C32" s="18"/>
      <c r="D32" s="16"/>
      <c r="E32" s="19"/>
      <c r="F32" s="239"/>
      <c r="G32" s="694"/>
      <c r="H32" s="1106" t="s">
        <v>14</v>
      </c>
      <c r="I32" s="1107"/>
      <c r="J32" s="1107"/>
      <c r="K32" s="1107"/>
      <c r="L32" s="1108"/>
      <c r="M32" s="684"/>
      <c r="N32" s="109"/>
      <c r="O32" s="178"/>
      <c r="P32" s="41"/>
      <c r="Q32" s="41"/>
      <c r="R32" s="41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51"/>
      <c r="AE32" s="178"/>
      <c r="AF32" s="13"/>
      <c r="AG32" s="175"/>
      <c r="AH32" s="111"/>
    </row>
    <row r="33" spans="1:34" ht="15.75" customHeight="1" x14ac:dyDescent="0.3">
      <c r="A33" s="1"/>
      <c r="B33" s="30"/>
      <c r="C33" s="18"/>
      <c r="D33" s="16"/>
      <c r="E33" s="19"/>
      <c r="F33" s="239"/>
      <c r="G33" s="683"/>
      <c r="H33" s="107" t="s">
        <v>12</v>
      </c>
      <c r="I33" s="1080" t="s">
        <v>53</v>
      </c>
      <c r="J33" s="1081"/>
      <c r="K33" s="1081"/>
      <c r="L33" s="1082"/>
      <c r="M33" s="668"/>
      <c r="N33" s="109"/>
      <c r="O33" s="178"/>
      <c r="P33" s="41"/>
      <c r="Q33" s="41"/>
      <c r="R33" s="41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53"/>
      <c r="AE33" s="178"/>
      <c r="AF33" s="40"/>
      <c r="AG33" s="180"/>
      <c r="AH33" s="111"/>
    </row>
    <row r="34" spans="1:34" ht="16.5" x14ac:dyDescent="0.3">
      <c r="A34" s="1"/>
      <c r="B34" s="30"/>
      <c r="C34" s="18"/>
      <c r="D34" s="16"/>
      <c r="E34" s="19"/>
      <c r="F34" s="239"/>
      <c r="G34" s="683"/>
      <c r="H34" s="239"/>
      <c r="I34" s="241"/>
      <c r="J34" s="1109" t="s">
        <v>634</v>
      </c>
      <c r="K34" s="1110"/>
      <c r="L34" s="1111"/>
      <c r="M34" s="691"/>
      <c r="N34" s="109"/>
      <c r="O34" s="178"/>
      <c r="P34" s="41"/>
      <c r="Q34" s="41"/>
      <c r="R34" s="41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53"/>
      <c r="AE34" s="178"/>
      <c r="AF34" s="40"/>
      <c r="AG34" s="180"/>
      <c r="AH34" s="111"/>
    </row>
    <row r="35" spans="1:34" ht="16.5" x14ac:dyDescent="0.3">
      <c r="A35" s="1"/>
      <c r="B35" s="30"/>
      <c r="C35" s="18"/>
      <c r="D35" s="16"/>
      <c r="E35" s="19"/>
      <c r="F35" s="239"/>
      <c r="G35" s="683"/>
      <c r="H35" s="239"/>
      <c r="I35" s="241"/>
      <c r="J35" s="104">
        <v>1</v>
      </c>
      <c r="K35" s="967" t="s">
        <v>233</v>
      </c>
      <c r="L35" s="968"/>
      <c r="M35" s="753"/>
      <c r="N35" s="9"/>
      <c r="O35" s="153"/>
      <c r="P35" s="12"/>
      <c r="Q35" s="12"/>
      <c r="R35" s="1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3"/>
      <c r="AG35" s="175"/>
      <c r="AH35" s="10"/>
    </row>
    <row r="36" spans="1:34" ht="39" customHeight="1" x14ac:dyDescent="0.3">
      <c r="A36" s="1"/>
      <c r="B36" s="30"/>
      <c r="C36" s="18"/>
      <c r="D36" s="16"/>
      <c r="E36" s="19"/>
      <c r="F36" s="239"/>
      <c r="G36" s="683"/>
      <c r="H36" s="239"/>
      <c r="I36" s="241"/>
      <c r="J36" s="104">
        <v>2</v>
      </c>
      <c r="K36" s="967" t="s">
        <v>216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49" t="s">
        <v>223</v>
      </c>
      <c r="AH36" s="215"/>
    </row>
    <row r="37" spans="1:34" ht="30.75" customHeight="1" x14ac:dyDescent="0.3">
      <c r="A37" s="1"/>
      <c r="B37" s="30"/>
      <c r="C37" s="18"/>
      <c r="D37" s="16"/>
      <c r="E37" s="19"/>
      <c r="F37" s="239"/>
      <c r="G37" s="683"/>
      <c r="H37" s="213"/>
      <c r="I37" s="242"/>
      <c r="J37" s="104">
        <v>3</v>
      </c>
      <c r="K37" s="967" t="s">
        <v>230</v>
      </c>
      <c r="L37" s="968"/>
      <c r="M37" s="753"/>
      <c r="N37" s="9"/>
      <c r="O37" s="153"/>
      <c r="P37" s="1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3"/>
      <c r="AG37" s="159" t="s">
        <v>231</v>
      </c>
      <c r="AH37" s="10"/>
    </row>
    <row r="38" spans="1:34" ht="26.25" customHeight="1" x14ac:dyDescent="0.3">
      <c r="A38" s="1"/>
      <c r="B38" s="30"/>
      <c r="C38" s="18"/>
      <c r="D38" s="16"/>
      <c r="E38" s="19"/>
      <c r="F38" s="239"/>
      <c r="G38" s="683"/>
      <c r="H38" s="213"/>
      <c r="I38" s="242"/>
      <c r="J38" s="104">
        <v>4</v>
      </c>
      <c r="K38" s="967" t="s">
        <v>211</v>
      </c>
      <c r="L38" s="968"/>
      <c r="M38" s="753"/>
      <c r="N38" s="9"/>
      <c r="O38" s="153"/>
      <c r="P38" s="12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91"/>
      <c r="AE38" s="153"/>
      <c r="AF38" s="13"/>
      <c r="AG38" s="201" t="s">
        <v>413</v>
      </c>
      <c r="AH38" s="10"/>
    </row>
    <row r="39" spans="1:34" ht="27.75" customHeight="1" x14ac:dyDescent="0.3">
      <c r="A39" s="1"/>
      <c r="B39" s="30"/>
      <c r="C39" s="18"/>
      <c r="D39" s="16"/>
      <c r="E39" s="19"/>
      <c r="F39" s="239"/>
      <c r="G39" s="683"/>
      <c r="H39" s="213"/>
      <c r="I39" s="242"/>
      <c r="J39" s="104">
        <v>5</v>
      </c>
      <c r="K39" s="967" t="s">
        <v>217</v>
      </c>
      <c r="L39" s="968"/>
      <c r="M39" s="753"/>
      <c r="N39" s="9"/>
      <c r="O39" s="153"/>
      <c r="P39" s="12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3"/>
      <c r="AG39" s="149" t="s">
        <v>291</v>
      </c>
      <c r="AH39" s="10"/>
    </row>
    <row r="40" spans="1:34" ht="25.5" customHeight="1" x14ac:dyDescent="0.3">
      <c r="A40" s="1"/>
      <c r="B40" s="30"/>
      <c r="C40" s="18"/>
      <c r="D40" s="16"/>
      <c r="E40" s="19"/>
      <c r="F40" s="239"/>
      <c r="G40" s="683"/>
      <c r="H40" s="213"/>
      <c r="I40" s="242"/>
      <c r="J40" s="104">
        <v>6</v>
      </c>
      <c r="K40" s="967" t="s">
        <v>411</v>
      </c>
      <c r="L40" s="968"/>
      <c r="M40" s="753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201" t="s">
        <v>416</v>
      </c>
      <c r="AH40" s="10"/>
    </row>
    <row r="41" spans="1:34" ht="15.75" customHeight="1" x14ac:dyDescent="0.3">
      <c r="A41" s="1"/>
      <c r="B41" s="30"/>
      <c r="C41" s="18"/>
      <c r="D41" s="16"/>
      <c r="E41" s="19"/>
      <c r="F41" s="239"/>
      <c r="G41" s="683"/>
      <c r="H41" s="213"/>
      <c r="I41" s="242"/>
      <c r="J41" s="104">
        <v>7</v>
      </c>
      <c r="K41" s="967" t="s">
        <v>66</v>
      </c>
      <c r="L41" s="968"/>
      <c r="M41" s="753"/>
      <c r="N41" s="9"/>
      <c r="O41" s="153"/>
      <c r="P41" s="12"/>
      <c r="Q41" s="12"/>
      <c r="R41" s="12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3"/>
      <c r="AG41" s="149" t="s">
        <v>436</v>
      </c>
      <c r="AH41" s="10"/>
    </row>
    <row r="42" spans="1:34" ht="15.75" customHeight="1" x14ac:dyDescent="0.3">
      <c r="A42" s="1"/>
      <c r="B42" s="30"/>
      <c r="C42" s="15"/>
      <c r="D42" s="16"/>
      <c r="E42" s="63"/>
      <c r="F42" s="213"/>
      <c r="G42" s="653"/>
      <c r="H42" s="213"/>
      <c r="I42" s="242"/>
      <c r="J42" s="104"/>
      <c r="K42" s="99"/>
      <c r="L42" s="679"/>
      <c r="M42" s="161"/>
      <c r="N42" s="109"/>
      <c r="O42" s="178"/>
      <c r="P42" s="41"/>
      <c r="Q42" s="41"/>
      <c r="R42" s="41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53"/>
      <c r="AE42" s="178"/>
      <c r="AF42" s="40"/>
      <c r="AG42" s="180"/>
      <c r="AH42" s="111"/>
    </row>
    <row r="43" spans="1:34" ht="22.5" customHeight="1" x14ac:dyDescent="0.25">
      <c r="A43" s="1"/>
      <c r="B43" s="30"/>
      <c r="C43" s="40"/>
      <c r="D43" s="41"/>
      <c r="E43" s="42"/>
      <c r="F43" s="249"/>
      <c r="G43" s="248"/>
      <c r="H43" s="107" t="s">
        <v>16</v>
      </c>
      <c r="I43" s="1083" t="s">
        <v>362</v>
      </c>
      <c r="J43" s="1084"/>
      <c r="K43" s="1084"/>
      <c r="L43" s="1085"/>
      <c r="M43" s="668"/>
      <c r="N43" s="109"/>
      <c r="O43" s="178"/>
      <c r="P43" s="41"/>
      <c r="Q43" s="41"/>
      <c r="R43" s="41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53"/>
      <c r="AE43" s="178"/>
      <c r="AF43" s="40"/>
      <c r="AG43" s="180"/>
      <c r="AH43" s="111"/>
    </row>
    <row r="44" spans="1:34" ht="16.5" customHeight="1" x14ac:dyDescent="0.25">
      <c r="A44" s="1"/>
      <c r="B44" s="30"/>
      <c r="C44" s="40"/>
      <c r="D44" s="41"/>
      <c r="E44" s="42"/>
      <c r="F44" s="249"/>
      <c r="G44" s="248"/>
      <c r="H44" s="249"/>
      <c r="I44" s="250"/>
      <c r="J44" s="1109" t="s">
        <v>634</v>
      </c>
      <c r="K44" s="1110"/>
      <c r="L44" s="1111"/>
      <c r="M44" s="691"/>
      <c r="N44" s="109"/>
      <c r="O44" s="178"/>
      <c r="P44" s="41"/>
      <c r="Q44" s="41"/>
      <c r="R44" s="41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91"/>
      <c r="AE44" s="178"/>
      <c r="AF44" s="40"/>
      <c r="AG44" s="180"/>
      <c r="AH44" s="111"/>
    </row>
    <row r="45" spans="1:34" ht="27" customHeight="1" x14ac:dyDescent="0.25">
      <c r="A45" s="1"/>
      <c r="B45" s="30"/>
      <c r="C45" s="40"/>
      <c r="D45" s="41"/>
      <c r="E45" s="42"/>
      <c r="F45" s="249"/>
      <c r="G45" s="248"/>
      <c r="H45" s="249"/>
      <c r="I45" s="250"/>
      <c r="J45" s="104">
        <v>1</v>
      </c>
      <c r="K45" s="967" t="s">
        <v>217</v>
      </c>
      <c r="L45" s="968"/>
      <c r="M45" s="753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2"/>
      <c r="AG45" s="149" t="s">
        <v>219</v>
      </c>
      <c r="AH45" s="111"/>
    </row>
    <row r="46" spans="1:34" ht="25.5" x14ac:dyDescent="0.25">
      <c r="A46" s="1"/>
      <c r="B46" s="30"/>
      <c r="C46" s="40"/>
      <c r="D46" s="41"/>
      <c r="E46" s="42"/>
      <c r="F46" s="249"/>
      <c r="G46" s="248"/>
      <c r="H46" s="249"/>
      <c r="I46" s="250"/>
      <c r="J46" s="104">
        <v>2</v>
      </c>
      <c r="K46" s="967" t="s">
        <v>422</v>
      </c>
      <c r="L46" s="968"/>
      <c r="M46" s="753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423</v>
      </c>
      <c r="AH46" s="111"/>
    </row>
    <row r="47" spans="1:34" ht="16.5" x14ac:dyDescent="0.3">
      <c r="A47" s="1"/>
      <c r="B47" s="30"/>
      <c r="C47" s="40"/>
      <c r="D47" s="41"/>
      <c r="E47" s="42"/>
      <c r="F47" s="249"/>
      <c r="G47" s="248"/>
      <c r="H47" s="251"/>
      <c r="I47" s="252"/>
      <c r="J47" s="104">
        <v>3</v>
      </c>
      <c r="K47" s="1040" t="s">
        <v>37</v>
      </c>
      <c r="L47" s="1041"/>
      <c r="M47" s="671"/>
      <c r="N47" s="109"/>
      <c r="O47" s="178"/>
      <c r="P47" s="41"/>
      <c r="Q47" s="41"/>
      <c r="R47" s="41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53"/>
      <c r="AE47" s="178"/>
      <c r="AF47" s="40"/>
      <c r="AG47" s="180"/>
      <c r="AH47" s="111"/>
    </row>
    <row r="48" spans="1:34" ht="16.5" x14ac:dyDescent="0.25">
      <c r="A48" s="1"/>
      <c r="B48" s="30"/>
      <c r="C48" s="40"/>
      <c r="D48" s="41"/>
      <c r="E48" s="42"/>
      <c r="F48" s="249"/>
      <c r="G48" s="248"/>
      <c r="H48" s="178"/>
      <c r="I48" s="253"/>
      <c r="J48" s="104"/>
      <c r="K48" s="1101"/>
      <c r="L48" s="1102"/>
      <c r="M48" s="675"/>
      <c r="N48" s="109"/>
      <c r="O48" s="178"/>
      <c r="P48" s="41"/>
      <c r="Q48" s="41"/>
      <c r="R48" s="41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53"/>
      <c r="AE48" s="178"/>
      <c r="AF48" s="40"/>
      <c r="AG48" s="180"/>
      <c r="AH48" s="111"/>
    </row>
    <row r="49" spans="1:34" ht="30" customHeight="1" x14ac:dyDescent="0.25">
      <c r="A49" s="1"/>
      <c r="B49" s="30"/>
      <c r="C49" s="40"/>
      <c r="D49" s="41"/>
      <c r="E49" s="42"/>
      <c r="F49" s="249"/>
      <c r="G49" s="248"/>
      <c r="H49" s="107" t="s">
        <v>17</v>
      </c>
      <c r="I49" s="1083" t="s">
        <v>363</v>
      </c>
      <c r="J49" s="1084"/>
      <c r="K49" s="1084"/>
      <c r="L49" s="1085"/>
      <c r="M49" s="668"/>
      <c r="N49" s="109"/>
      <c r="O49" s="178"/>
      <c r="P49" s="41"/>
      <c r="Q49" s="41"/>
      <c r="R49" s="41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53"/>
      <c r="AE49" s="178"/>
      <c r="AF49" s="40"/>
      <c r="AG49" s="180"/>
      <c r="AH49" s="111"/>
    </row>
    <row r="50" spans="1:34" ht="16.5" customHeight="1" x14ac:dyDescent="0.25">
      <c r="A50" s="1"/>
      <c r="B50" s="30"/>
      <c r="C50" s="40"/>
      <c r="D50" s="41"/>
      <c r="E50" s="42"/>
      <c r="F50" s="249"/>
      <c r="G50" s="248"/>
      <c r="H50" s="249"/>
      <c r="I50" s="250"/>
      <c r="J50" s="1109" t="s">
        <v>634</v>
      </c>
      <c r="K50" s="1110"/>
      <c r="L50" s="1111"/>
      <c r="M50" s="691"/>
      <c r="N50" s="109"/>
      <c r="O50" s="178"/>
      <c r="P50" s="41"/>
      <c r="Q50" s="41"/>
      <c r="R50" s="41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91"/>
      <c r="AE50" s="178"/>
      <c r="AF50" s="40"/>
      <c r="AG50" s="180"/>
      <c r="AH50" s="111"/>
    </row>
    <row r="51" spans="1:34" ht="26.25" customHeight="1" x14ac:dyDescent="0.25">
      <c r="A51" s="1"/>
      <c r="B51" s="30"/>
      <c r="C51" s="40"/>
      <c r="D51" s="41"/>
      <c r="E51" s="42"/>
      <c r="F51" s="249"/>
      <c r="G51" s="248"/>
      <c r="H51" s="249"/>
      <c r="I51" s="250"/>
      <c r="J51" s="104">
        <v>1</v>
      </c>
      <c r="K51" s="967" t="s">
        <v>217</v>
      </c>
      <c r="L51" s="968"/>
      <c r="M51" s="753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2"/>
      <c r="AG51" s="149" t="s">
        <v>219</v>
      </c>
      <c r="AH51" s="111"/>
    </row>
    <row r="52" spans="1:34" ht="27" customHeight="1" x14ac:dyDescent="0.25">
      <c r="A52" s="1"/>
      <c r="B52" s="30"/>
      <c r="C52" s="40"/>
      <c r="D52" s="41"/>
      <c r="E52" s="42"/>
      <c r="F52" s="249"/>
      <c r="G52" s="248"/>
      <c r="H52" s="249"/>
      <c r="I52" s="250"/>
      <c r="J52" s="104">
        <v>2</v>
      </c>
      <c r="K52" s="967" t="s">
        <v>422</v>
      </c>
      <c r="L52" s="968"/>
      <c r="M52" s="753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49" t="s">
        <v>423</v>
      </c>
      <c r="AH52" s="111"/>
    </row>
    <row r="53" spans="1:34" ht="13.5" customHeight="1" x14ac:dyDescent="0.25">
      <c r="A53" s="1"/>
      <c r="B53" s="30"/>
      <c r="C53" s="40"/>
      <c r="D53" s="41"/>
      <c r="E53" s="42"/>
      <c r="F53" s="249"/>
      <c r="G53" s="248"/>
      <c r="H53" s="254"/>
      <c r="I53" s="250"/>
      <c r="J53" s="104">
        <v>3</v>
      </c>
      <c r="K53" s="1144" t="s">
        <v>364</v>
      </c>
      <c r="L53" s="1145"/>
      <c r="M53" s="708"/>
      <c r="N53" s="176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53"/>
      <c r="AE53" s="178"/>
      <c r="AF53" s="40"/>
      <c r="AG53" s="155" t="s">
        <v>302</v>
      </c>
      <c r="AH53" s="111"/>
    </row>
    <row r="54" spans="1:34" ht="16.5" x14ac:dyDescent="0.3">
      <c r="A54" s="1"/>
      <c r="B54" s="30"/>
      <c r="C54" s="40"/>
      <c r="D54" s="41"/>
      <c r="E54" s="42"/>
      <c r="F54" s="249"/>
      <c r="G54" s="248"/>
      <c r="H54" s="417"/>
      <c r="I54" s="250"/>
      <c r="J54" s="104"/>
      <c r="K54" s="225"/>
      <c r="L54" s="225"/>
      <c r="M54" s="88"/>
      <c r="N54" s="109"/>
      <c r="O54" s="178"/>
      <c r="P54" s="41"/>
      <c r="Q54" s="41"/>
      <c r="R54" s="41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53"/>
      <c r="AE54" s="178"/>
      <c r="AF54" s="40"/>
      <c r="AG54" s="180"/>
      <c r="AH54" s="111"/>
    </row>
    <row r="55" spans="1:34" ht="16.5" x14ac:dyDescent="0.3">
      <c r="A55" s="1"/>
      <c r="B55" s="30"/>
      <c r="C55" s="40"/>
      <c r="D55" s="41"/>
      <c r="E55" s="42"/>
      <c r="F55" s="1074" t="s">
        <v>13</v>
      </c>
      <c r="G55" s="1075"/>
      <c r="H55" s="1075"/>
      <c r="I55" s="1075"/>
      <c r="J55" s="1075"/>
      <c r="K55" s="1075"/>
      <c r="L55" s="1076"/>
      <c r="M55" s="662"/>
      <c r="N55" s="109"/>
      <c r="O55" s="178"/>
      <c r="P55" s="41"/>
      <c r="Q55" s="41"/>
      <c r="R55" s="41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53"/>
      <c r="AE55" s="178"/>
      <c r="AF55" s="40"/>
      <c r="AG55" s="180"/>
      <c r="AH55" s="111"/>
    </row>
    <row r="56" spans="1:34" ht="16.5" customHeight="1" x14ac:dyDescent="0.25">
      <c r="B56" s="30"/>
      <c r="C56" s="40"/>
      <c r="D56" s="41"/>
      <c r="E56" s="42"/>
      <c r="F56" s="213">
        <v>3</v>
      </c>
      <c r="G56" s="1046" t="s">
        <v>365</v>
      </c>
      <c r="H56" s="1047"/>
      <c r="I56" s="1047"/>
      <c r="J56" s="1047"/>
      <c r="K56" s="1047"/>
      <c r="L56" s="1048"/>
      <c r="M56" s="670"/>
      <c r="N56" s="109"/>
      <c r="O56" s="178"/>
      <c r="P56" s="41"/>
      <c r="Q56" s="41"/>
      <c r="R56" s="41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53"/>
      <c r="AE56" s="178"/>
      <c r="AF56" s="40"/>
      <c r="AG56" s="180"/>
      <c r="AH56" s="111"/>
    </row>
    <row r="57" spans="1:34" ht="16.5" x14ac:dyDescent="0.25">
      <c r="B57" s="30"/>
      <c r="C57" s="40"/>
      <c r="D57" s="41"/>
      <c r="E57" s="42"/>
      <c r="F57" s="249"/>
      <c r="G57" s="248"/>
      <c r="H57" s="1077" t="s">
        <v>14</v>
      </c>
      <c r="I57" s="1078"/>
      <c r="J57" s="1078"/>
      <c r="K57" s="1078"/>
      <c r="L57" s="1079"/>
      <c r="M57" s="680"/>
      <c r="N57" s="109"/>
      <c r="O57" s="178"/>
      <c r="P57" s="41"/>
      <c r="Q57" s="41"/>
      <c r="R57" s="41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91"/>
      <c r="AE57" s="178"/>
      <c r="AF57" s="40"/>
      <c r="AG57" s="180"/>
      <c r="AH57" s="111"/>
    </row>
    <row r="58" spans="1:34" ht="39.75" customHeight="1" x14ac:dyDescent="0.25">
      <c r="B58" s="30"/>
      <c r="C58" s="40"/>
      <c r="D58" s="41"/>
      <c r="E58" s="42"/>
      <c r="F58" s="249"/>
      <c r="G58" s="248"/>
      <c r="H58" s="107" t="s">
        <v>12</v>
      </c>
      <c r="I58" s="1083" t="s">
        <v>366</v>
      </c>
      <c r="J58" s="1084"/>
      <c r="K58" s="1084"/>
      <c r="L58" s="1085"/>
      <c r="M58" s="668"/>
      <c r="N58" s="109"/>
      <c r="O58" s="178"/>
      <c r="P58" s="41"/>
      <c r="Q58" s="41"/>
      <c r="R58" s="41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53"/>
      <c r="AE58" s="178"/>
      <c r="AF58" s="40"/>
      <c r="AG58" s="180"/>
      <c r="AH58" s="111"/>
    </row>
    <row r="59" spans="1:34" ht="16.5" x14ac:dyDescent="0.25">
      <c r="B59" s="30"/>
      <c r="C59" s="40"/>
      <c r="D59" s="41"/>
      <c r="E59" s="42"/>
      <c r="F59" s="249"/>
      <c r="G59" s="248"/>
      <c r="H59" s="249"/>
      <c r="I59" s="250"/>
      <c r="J59" s="1109" t="s">
        <v>634</v>
      </c>
      <c r="K59" s="1110"/>
      <c r="L59" s="1111"/>
      <c r="M59" s="691"/>
      <c r="N59" s="109"/>
      <c r="O59" s="178"/>
      <c r="P59" s="41"/>
      <c r="Q59" s="41"/>
      <c r="R59" s="41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51"/>
      <c r="AE59" s="178"/>
      <c r="AF59" s="40"/>
      <c r="AG59" s="180"/>
      <c r="AH59" s="111"/>
    </row>
    <row r="60" spans="1:34" ht="27" customHeight="1" x14ac:dyDescent="0.25">
      <c r="B60" s="30"/>
      <c r="C60" s="40"/>
      <c r="D60" s="41"/>
      <c r="E60" s="42"/>
      <c r="F60" s="249"/>
      <c r="G60" s="248"/>
      <c r="H60" s="256"/>
      <c r="I60" s="257"/>
      <c r="J60" s="166">
        <v>1</v>
      </c>
      <c r="K60" s="967" t="s">
        <v>217</v>
      </c>
      <c r="L60" s="968"/>
      <c r="M60" s="753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49" t="s">
        <v>219</v>
      </c>
      <c r="AH60" s="111"/>
    </row>
    <row r="61" spans="1:34" ht="27" customHeight="1" x14ac:dyDescent="0.25">
      <c r="B61" s="30"/>
      <c r="C61" s="40"/>
      <c r="D61" s="41"/>
      <c r="E61" s="42"/>
      <c r="F61" s="254"/>
      <c r="G61" s="258"/>
      <c r="H61" s="249"/>
      <c r="I61" s="177"/>
      <c r="J61" s="104">
        <v>2</v>
      </c>
      <c r="K61" s="967" t="s">
        <v>422</v>
      </c>
      <c r="L61" s="968"/>
      <c r="M61" s="753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49" t="s">
        <v>423</v>
      </c>
      <c r="AH61" s="111"/>
    </row>
    <row r="62" spans="1:34" ht="16.5" x14ac:dyDescent="0.3">
      <c r="B62" s="30"/>
      <c r="C62" s="40"/>
      <c r="D62" s="41"/>
      <c r="E62" s="42"/>
      <c r="F62" s="254"/>
      <c r="G62" s="258"/>
      <c r="H62" s="249"/>
      <c r="I62" s="177"/>
      <c r="J62" s="104">
        <v>3</v>
      </c>
      <c r="K62" s="1040" t="s">
        <v>37</v>
      </c>
      <c r="L62" s="1041"/>
      <c r="M62" s="671"/>
      <c r="N62" s="109"/>
      <c r="O62" s="178"/>
      <c r="P62" s="41"/>
      <c r="Q62" s="41"/>
      <c r="R62" s="41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53"/>
      <c r="AE62" s="178"/>
      <c r="AF62" s="40"/>
      <c r="AG62" s="180"/>
      <c r="AH62" s="111"/>
    </row>
    <row r="63" spans="1:34" x14ac:dyDescent="0.25">
      <c r="B63" s="30"/>
      <c r="C63" s="40"/>
      <c r="D63" s="41"/>
      <c r="E63" s="42"/>
      <c r="F63" s="254"/>
      <c r="G63" s="258"/>
      <c r="H63" s="249"/>
      <c r="I63" s="177"/>
      <c r="J63" s="259"/>
      <c r="K63" s="1094"/>
      <c r="L63" s="1095"/>
      <c r="M63" s="673"/>
      <c r="N63" s="109"/>
      <c r="O63" s="178"/>
      <c r="P63" s="41"/>
      <c r="Q63" s="41"/>
      <c r="R63" s="41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53"/>
      <c r="AE63" s="178"/>
      <c r="AF63" s="40"/>
      <c r="AG63" s="180"/>
      <c r="AH63" s="111"/>
    </row>
    <row r="64" spans="1:34" ht="39" customHeight="1" x14ac:dyDescent="0.25">
      <c r="B64" s="30"/>
      <c r="C64" s="40"/>
      <c r="D64" s="41"/>
      <c r="E64" s="42"/>
      <c r="F64" s="254"/>
      <c r="G64" s="258"/>
      <c r="H64" s="107" t="s">
        <v>16</v>
      </c>
      <c r="I64" s="1083" t="s">
        <v>367</v>
      </c>
      <c r="J64" s="1084"/>
      <c r="K64" s="1084"/>
      <c r="L64" s="1085"/>
      <c r="M64" s="668"/>
      <c r="N64" s="109"/>
      <c r="O64" s="178"/>
      <c r="P64" s="41"/>
      <c r="Q64" s="41"/>
      <c r="R64" s="41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53"/>
      <c r="AE64" s="178"/>
      <c r="AF64" s="40"/>
      <c r="AG64" s="180"/>
      <c r="AH64" s="111"/>
    </row>
    <row r="65" spans="2:34" ht="16.5" x14ac:dyDescent="0.25">
      <c r="B65" s="30"/>
      <c r="C65" s="40"/>
      <c r="D65" s="41"/>
      <c r="E65" s="42"/>
      <c r="F65" s="254"/>
      <c r="G65" s="258"/>
      <c r="H65" s="249"/>
      <c r="I65" s="250"/>
      <c r="J65" s="1109" t="s">
        <v>634</v>
      </c>
      <c r="K65" s="1110"/>
      <c r="L65" s="1111"/>
      <c r="M65" s="691"/>
      <c r="N65" s="109"/>
      <c r="O65" s="178"/>
      <c r="P65" s="41"/>
      <c r="Q65" s="41"/>
      <c r="R65" s="41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51"/>
      <c r="AE65" s="178"/>
      <c r="AF65" s="40"/>
      <c r="AG65" s="180"/>
      <c r="AH65" s="111"/>
    </row>
    <row r="66" spans="2:34" ht="24.75" customHeight="1" x14ac:dyDescent="0.25">
      <c r="B66" s="30"/>
      <c r="C66" s="40"/>
      <c r="D66" s="41"/>
      <c r="E66" s="42"/>
      <c r="F66" s="254"/>
      <c r="G66" s="258"/>
      <c r="H66" s="249"/>
      <c r="I66" s="250"/>
      <c r="J66" s="166">
        <v>1</v>
      </c>
      <c r="K66" s="967" t="s">
        <v>217</v>
      </c>
      <c r="L66" s="968"/>
      <c r="M66" s="753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49" t="s">
        <v>219</v>
      </c>
      <c r="AH66" s="111"/>
    </row>
    <row r="67" spans="2:34" ht="26.25" customHeight="1" x14ac:dyDescent="0.25">
      <c r="B67" s="30"/>
      <c r="C67" s="40"/>
      <c r="D67" s="41"/>
      <c r="E67" s="42"/>
      <c r="F67" s="254"/>
      <c r="G67" s="258"/>
      <c r="H67" s="249"/>
      <c r="I67" s="250"/>
      <c r="J67" s="104">
        <v>2</v>
      </c>
      <c r="K67" s="967" t="s">
        <v>422</v>
      </c>
      <c r="L67" s="968"/>
      <c r="M67" s="753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423</v>
      </c>
      <c r="AH67" s="111"/>
    </row>
    <row r="68" spans="2:34" ht="16.5" x14ac:dyDescent="0.3">
      <c r="B68" s="30"/>
      <c r="C68" s="40"/>
      <c r="D68" s="41"/>
      <c r="E68" s="42"/>
      <c r="F68" s="254"/>
      <c r="G68" s="248"/>
      <c r="H68" s="260"/>
      <c r="I68" s="250"/>
      <c r="J68" s="104">
        <v>3</v>
      </c>
      <c r="K68" s="1040" t="s">
        <v>37</v>
      </c>
      <c r="L68" s="1041"/>
      <c r="M68" s="671"/>
      <c r="N68" s="109"/>
      <c r="O68" s="178"/>
      <c r="P68" s="41"/>
      <c r="Q68" s="41"/>
      <c r="R68" s="41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53"/>
      <c r="AE68" s="178"/>
      <c r="AF68" s="40"/>
      <c r="AG68" s="180"/>
      <c r="AH68" s="111"/>
    </row>
    <row r="69" spans="2:34" x14ac:dyDescent="0.25">
      <c r="B69" s="30"/>
      <c r="C69" s="40"/>
      <c r="D69" s="41"/>
      <c r="E69" s="42"/>
      <c r="F69" s="254"/>
      <c r="G69" s="250"/>
      <c r="H69" s="261"/>
      <c r="I69" s="250"/>
      <c r="J69" s="700"/>
      <c r="K69" s="700"/>
      <c r="L69" s="209"/>
      <c r="M69" s="69"/>
      <c r="N69" s="109"/>
      <c r="O69" s="178"/>
      <c r="P69" s="41"/>
      <c r="Q69" s="41"/>
      <c r="R69" s="41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53"/>
      <c r="AE69" s="178"/>
      <c r="AF69" s="40"/>
      <c r="AG69" s="180"/>
      <c r="AH69" s="111"/>
    </row>
    <row r="70" spans="2:34" ht="21.75" customHeight="1" x14ac:dyDescent="0.25">
      <c r="B70" s="30"/>
      <c r="C70" s="40"/>
      <c r="D70" s="41"/>
      <c r="E70" s="42"/>
      <c r="F70" s="249"/>
      <c r="G70" s="248"/>
      <c r="H70" s="107" t="s">
        <v>17</v>
      </c>
      <c r="I70" s="1080" t="s">
        <v>368</v>
      </c>
      <c r="J70" s="1081"/>
      <c r="K70" s="1081"/>
      <c r="L70" s="1082"/>
      <c r="M70" s="668"/>
      <c r="N70" s="109"/>
      <c r="O70" s="178"/>
      <c r="P70" s="41"/>
      <c r="Q70" s="41"/>
      <c r="R70" s="41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91"/>
      <c r="AE70" s="178"/>
      <c r="AF70" s="40"/>
      <c r="AG70" s="180"/>
      <c r="AH70" s="111"/>
    </row>
    <row r="71" spans="2:34" ht="16.5" x14ac:dyDescent="0.25">
      <c r="B71" s="30"/>
      <c r="C71" s="40"/>
      <c r="D71" s="41"/>
      <c r="E71" s="42"/>
      <c r="F71" s="249"/>
      <c r="G71" s="248"/>
      <c r="H71" s="249"/>
      <c r="I71" s="250"/>
      <c r="J71" s="1109" t="s">
        <v>634</v>
      </c>
      <c r="K71" s="1110"/>
      <c r="L71" s="1111"/>
      <c r="M71" s="691"/>
      <c r="N71" s="109"/>
      <c r="O71" s="178"/>
      <c r="P71" s="41"/>
      <c r="Q71" s="41"/>
      <c r="R71" s="41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53"/>
      <c r="AE71" s="178"/>
      <c r="AF71" s="40"/>
      <c r="AG71" s="180"/>
      <c r="AH71" s="111"/>
    </row>
    <row r="72" spans="2:34" ht="27.75" customHeight="1" x14ac:dyDescent="0.25">
      <c r="B72" s="30"/>
      <c r="C72" s="40"/>
      <c r="D72" s="41"/>
      <c r="E72" s="42"/>
      <c r="F72" s="249"/>
      <c r="G72" s="248"/>
      <c r="H72" s="249"/>
      <c r="I72" s="250"/>
      <c r="J72" s="104">
        <v>1</v>
      </c>
      <c r="K72" s="967" t="s">
        <v>217</v>
      </c>
      <c r="L72" s="968"/>
      <c r="M72" s="753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49" t="s">
        <v>219</v>
      </c>
      <c r="AH72" s="111"/>
    </row>
    <row r="73" spans="2:34" ht="25.5" customHeight="1" x14ac:dyDescent="0.25">
      <c r="B73" s="30"/>
      <c r="C73" s="40"/>
      <c r="D73" s="41"/>
      <c r="E73" s="42"/>
      <c r="F73" s="249"/>
      <c r="G73" s="248"/>
      <c r="H73" s="249"/>
      <c r="I73" s="250"/>
      <c r="J73" s="104">
        <v>2</v>
      </c>
      <c r="K73" s="967" t="s">
        <v>422</v>
      </c>
      <c r="L73" s="968"/>
      <c r="M73" s="753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423</v>
      </c>
      <c r="AH73" s="111"/>
    </row>
    <row r="74" spans="2:34" ht="16.5" x14ac:dyDescent="0.3">
      <c r="B74" s="30"/>
      <c r="C74" s="40"/>
      <c r="D74" s="41"/>
      <c r="E74" s="42"/>
      <c r="F74" s="249"/>
      <c r="G74" s="248"/>
      <c r="H74" s="249"/>
      <c r="I74" s="250"/>
      <c r="J74" s="104">
        <v>3</v>
      </c>
      <c r="K74" s="1040" t="s">
        <v>37</v>
      </c>
      <c r="L74" s="1041"/>
      <c r="M74" s="671"/>
      <c r="N74" s="109"/>
      <c r="O74" s="178"/>
      <c r="P74" s="41"/>
      <c r="Q74" s="41"/>
      <c r="R74" s="41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53"/>
      <c r="AE74" s="178"/>
      <c r="AF74" s="40"/>
      <c r="AG74" s="180"/>
      <c r="AH74" s="111"/>
    </row>
    <row r="75" spans="2:34" x14ac:dyDescent="0.25">
      <c r="B75" s="30"/>
      <c r="C75" s="40"/>
      <c r="D75" s="41"/>
      <c r="E75" s="42"/>
      <c r="F75" s="249"/>
      <c r="G75" s="248"/>
      <c r="H75" s="249"/>
      <c r="I75" s="177"/>
      <c r="J75" s="259"/>
      <c r="K75" s="1094"/>
      <c r="L75" s="1095"/>
      <c r="M75" s="673"/>
      <c r="N75" s="109"/>
      <c r="O75" s="178"/>
      <c r="P75" s="41"/>
      <c r="Q75" s="41"/>
      <c r="R75" s="41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53"/>
      <c r="AE75" s="178"/>
      <c r="AF75" s="40"/>
      <c r="AG75" s="180"/>
      <c r="AH75" s="111"/>
    </row>
    <row r="76" spans="2:34" ht="16.5" x14ac:dyDescent="0.3">
      <c r="B76" s="30"/>
      <c r="C76" s="72"/>
      <c r="D76" s="73"/>
      <c r="E76" s="74"/>
      <c r="F76" s="274"/>
      <c r="G76" s="275"/>
      <c r="H76" s="276"/>
      <c r="I76" s="277"/>
      <c r="J76" s="713" t="s">
        <v>27</v>
      </c>
      <c r="K76" s="279"/>
      <c r="L76" s="280"/>
      <c r="M76" s="878"/>
      <c r="N76" s="109"/>
      <c r="O76" s="178"/>
      <c r="P76" s="41"/>
      <c r="Q76" s="41"/>
      <c r="R76" s="41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53"/>
      <c r="AE76" s="178"/>
      <c r="AF76" s="40"/>
      <c r="AG76" s="180"/>
      <c r="AH76" s="111"/>
    </row>
    <row r="77" spans="2:34" ht="16.5" x14ac:dyDescent="0.3">
      <c r="B77" s="30"/>
      <c r="C77" s="72"/>
      <c r="D77" s="73"/>
      <c r="E77" s="74"/>
      <c r="F77" s="249"/>
      <c r="G77" s="283"/>
      <c r="H77" s="213"/>
      <c r="I77" s="284"/>
      <c r="J77" s="235">
        <v>1</v>
      </c>
      <c r="K77" s="1088" t="s">
        <v>30</v>
      </c>
      <c r="L77" s="1089"/>
      <c r="M77" s="663"/>
      <c r="N77" s="109"/>
      <c r="O77" s="178"/>
      <c r="P77" s="41"/>
      <c r="Q77" s="41"/>
      <c r="R77" s="41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91"/>
      <c r="AE77" s="178"/>
      <c r="AF77" s="40"/>
      <c r="AG77" s="180"/>
      <c r="AH77" s="111"/>
    </row>
    <row r="78" spans="2:34" ht="33.75" customHeight="1" x14ac:dyDescent="0.25">
      <c r="B78" s="30"/>
      <c r="C78" s="72"/>
      <c r="D78" s="73"/>
      <c r="E78" s="74"/>
      <c r="F78" s="249"/>
      <c r="G78" s="248"/>
      <c r="H78" s="249"/>
      <c r="I78" s="263"/>
      <c r="J78" s="235">
        <v>2</v>
      </c>
      <c r="K78" s="1046" t="s">
        <v>32</v>
      </c>
      <c r="L78" s="1048"/>
      <c r="M78" s="665"/>
      <c r="N78" s="109"/>
      <c r="O78" s="178"/>
      <c r="P78" s="41"/>
      <c r="Q78" s="41"/>
      <c r="R78" s="41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53"/>
      <c r="AE78" s="178"/>
      <c r="AF78" s="40"/>
      <c r="AG78" s="180"/>
      <c r="AH78" s="111"/>
    </row>
    <row r="79" spans="2:34" ht="16.5" x14ac:dyDescent="0.25">
      <c r="B79" s="30"/>
      <c r="C79" s="72"/>
      <c r="D79" s="73"/>
      <c r="E79" s="74"/>
      <c r="F79" s="249"/>
      <c r="G79" s="248"/>
      <c r="H79" s="249"/>
      <c r="I79" s="263"/>
      <c r="J79" s="285">
        <v>3</v>
      </c>
      <c r="K79" s="1090" t="s">
        <v>33</v>
      </c>
      <c r="L79" s="1091"/>
      <c r="M79" s="664"/>
      <c r="N79" s="109"/>
      <c r="O79" s="178"/>
      <c r="P79" s="41"/>
      <c r="Q79" s="41"/>
      <c r="R79" s="41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51"/>
      <c r="AE79" s="178"/>
      <c r="AF79" s="40"/>
      <c r="AG79" s="180"/>
      <c r="AH79" s="111"/>
    </row>
    <row r="80" spans="2:34" ht="49.5" customHeight="1" x14ac:dyDescent="0.25">
      <c r="B80" s="505"/>
      <c r="C80" s="40"/>
      <c r="D80" s="41"/>
      <c r="E80" s="42"/>
      <c r="F80" s="249"/>
      <c r="G80" s="248"/>
      <c r="H80" s="249"/>
      <c r="I80" s="263"/>
      <c r="J80" s="104">
        <v>4</v>
      </c>
      <c r="K80" s="1046" t="s">
        <v>356</v>
      </c>
      <c r="L80" s="1048"/>
      <c r="M80" s="670"/>
      <c r="N80" s="176"/>
      <c r="O80" s="177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7"/>
      <c r="AG80" s="180"/>
      <c r="AH80" s="181"/>
    </row>
  </sheetData>
  <mergeCells count="86">
    <mergeCell ref="K77:L77"/>
    <mergeCell ref="K78:L78"/>
    <mergeCell ref="K79:L79"/>
    <mergeCell ref="K80:L80"/>
    <mergeCell ref="K15:L15"/>
    <mergeCell ref="K16:L16"/>
    <mergeCell ref="K17:L17"/>
    <mergeCell ref="K36:L36"/>
    <mergeCell ref="I19:L19"/>
    <mergeCell ref="K72:L72"/>
    <mergeCell ref="K73:L73"/>
    <mergeCell ref="K74:L74"/>
    <mergeCell ref="K75:L75"/>
    <mergeCell ref="J65:L65"/>
    <mergeCell ref="K66:L66"/>
    <mergeCell ref="K67:L67"/>
    <mergeCell ref="K68:L68"/>
    <mergeCell ref="I70:L70"/>
    <mergeCell ref="J71:L71"/>
    <mergeCell ref="K60:L60"/>
    <mergeCell ref="K61:L61"/>
    <mergeCell ref="K62:L62"/>
    <mergeCell ref="K63:L63"/>
    <mergeCell ref="I64:L64"/>
    <mergeCell ref="F55:L55"/>
    <mergeCell ref="G56:L56"/>
    <mergeCell ref="H57:L57"/>
    <mergeCell ref="I58:L58"/>
    <mergeCell ref="J59:L59"/>
    <mergeCell ref="K53:L53"/>
    <mergeCell ref="K48:L48"/>
    <mergeCell ref="I49:L49"/>
    <mergeCell ref="J50:L50"/>
    <mergeCell ref="K51:L51"/>
    <mergeCell ref="K52:L52"/>
    <mergeCell ref="K47:L47"/>
    <mergeCell ref="K41:L41"/>
    <mergeCell ref="J34:L34"/>
    <mergeCell ref="K37:L37"/>
    <mergeCell ref="K38:L38"/>
    <mergeCell ref="K39:L39"/>
    <mergeCell ref="K40:L40"/>
    <mergeCell ref="I43:L43"/>
    <mergeCell ref="J44:L44"/>
    <mergeCell ref="K45:L45"/>
    <mergeCell ref="K46:L46"/>
    <mergeCell ref="K35:L35"/>
    <mergeCell ref="K27:L27"/>
    <mergeCell ref="K28:L28"/>
    <mergeCell ref="K29:L29"/>
    <mergeCell ref="K24:L24"/>
    <mergeCell ref="I33:L33"/>
    <mergeCell ref="I25:L25"/>
    <mergeCell ref="G31:L31"/>
    <mergeCell ref="H32:L32"/>
    <mergeCell ref="J26:L26"/>
    <mergeCell ref="H12:L12"/>
    <mergeCell ref="I13:L13"/>
    <mergeCell ref="K21:L21"/>
    <mergeCell ref="K22:L22"/>
    <mergeCell ref="K23:L23"/>
    <mergeCell ref="J14:L14"/>
    <mergeCell ref="J20:L20"/>
    <mergeCell ref="G11:L11"/>
    <mergeCell ref="AG3:AG5"/>
    <mergeCell ref="AH3:AH5"/>
    <mergeCell ref="Q4:Q5"/>
    <mergeCell ref="S4:W4"/>
    <mergeCell ref="X4:AB4"/>
    <mergeCell ref="AC4:AC5"/>
    <mergeCell ref="AD4:AE4"/>
    <mergeCell ref="AF4:AF5"/>
    <mergeCell ref="C6:L6"/>
    <mergeCell ref="C7:L7"/>
    <mergeCell ref="D8:L8"/>
    <mergeCell ref="E9:L9"/>
    <mergeCell ref="F10:L10"/>
    <mergeCell ref="M3:M5"/>
    <mergeCell ref="R3:R5"/>
    <mergeCell ref="B1:AH1"/>
    <mergeCell ref="B3:B5"/>
    <mergeCell ref="C3:L5"/>
    <mergeCell ref="N3:N5"/>
    <mergeCell ref="O3:O5"/>
    <mergeCell ref="P3:P5"/>
    <mergeCell ref="S3:AF3"/>
  </mergeCells>
  <pageMargins left="0.70866141732283472" right="0.52" top="0.74803149606299213" bottom="0.74803149606299213" header="0.31496062992125984" footer="0.31496062992125984"/>
  <pageSetup paperSize="5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H45"/>
  <sheetViews>
    <sheetView topLeftCell="G7" workbookViewId="0">
      <selection activeCell="K19" sqref="K19:AG19"/>
    </sheetView>
  </sheetViews>
  <sheetFormatPr defaultRowHeight="15" x14ac:dyDescent="0.25"/>
  <cols>
    <col min="1" max="1" width="20.42578125" customWidth="1"/>
    <col min="2" max="2" width="4.5703125" customWidth="1"/>
    <col min="3" max="10" width="3.28515625" customWidth="1"/>
    <col min="12" max="12" width="18.85546875" customWidth="1"/>
    <col min="13" max="13" width="7" customWidth="1"/>
    <col min="17" max="18" width="8" customWidth="1"/>
    <col min="19" max="32" width="5.28515625" customWidth="1"/>
    <col min="33" max="33" width="22" customWidth="1"/>
    <col min="34" max="34" width="3.85546875" bestFit="1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755"/>
      <c r="AD3" s="755"/>
      <c r="AE3" s="755"/>
      <c r="AF3" s="756"/>
      <c r="AG3" s="1013" t="s">
        <v>4</v>
      </c>
      <c r="AH3" s="1015" t="s">
        <v>714</v>
      </c>
    </row>
    <row r="4" spans="1:34" ht="1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42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95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/>
      <c r="O7" s="10"/>
      <c r="P7" s="9"/>
      <c r="Q7" s="9">
        <f>SUM(Q8:Q45)</f>
        <v>4</v>
      </c>
      <c r="R7" s="9"/>
      <c r="S7" s="151"/>
      <c r="T7" s="151"/>
      <c r="U7" s="151"/>
      <c r="V7" s="151"/>
      <c r="W7" s="151"/>
      <c r="X7" s="151">
        <f t="shared" ref="X7:X15" si="0">IF(S7+($N7-$Q7)&lt;=0,0,(S7+($N7-$Q7)))</f>
        <v>0</v>
      </c>
      <c r="Y7" s="151">
        <f t="shared" ref="Y7:AB15" si="1">X7+T7</f>
        <v>0</v>
      </c>
      <c r="Z7" s="151">
        <f t="shared" si="1"/>
        <v>0</v>
      </c>
      <c r="AA7" s="151">
        <f t="shared" si="1"/>
        <v>0</v>
      </c>
      <c r="AB7" s="151">
        <f t="shared" si="1"/>
        <v>0</v>
      </c>
      <c r="AC7" s="151">
        <f t="shared" ref="AC7:AC15" si="2">IF(Q7-N7-S7&lt;=0,0,(Q7-N7-S7))</f>
        <v>4</v>
      </c>
      <c r="AD7" s="151">
        <f t="shared" ref="AD7:AD15" si="3">IF(X7-AC7&lt;=0,0,(X7-AC7))</f>
        <v>0</v>
      </c>
      <c r="AE7" s="151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/>
      <c r="O8" s="13"/>
      <c r="P8" s="12"/>
      <c r="Q8" s="12"/>
      <c r="R8" s="12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3"/>
      <c r="AG8" s="14"/>
      <c r="AH8" s="10"/>
    </row>
    <row r="9" spans="1:34" ht="16.5" x14ac:dyDescent="0.3">
      <c r="A9" s="1"/>
      <c r="B9" s="30"/>
      <c r="C9" s="18"/>
      <c r="D9" s="16"/>
      <c r="E9" s="17"/>
      <c r="F9" s="983" t="s">
        <v>391</v>
      </c>
      <c r="G9" s="984"/>
      <c r="H9" s="984"/>
      <c r="I9" s="984"/>
      <c r="J9" s="984"/>
      <c r="K9" s="984"/>
      <c r="L9" s="985"/>
      <c r="M9" s="775"/>
      <c r="N9" s="9"/>
      <c r="O9" s="13"/>
      <c r="P9" s="12"/>
      <c r="Q9" s="12"/>
      <c r="R9" s="12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3"/>
      <c r="AG9" s="14"/>
      <c r="AH9" s="10"/>
    </row>
    <row r="10" spans="1:34" ht="16.5" x14ac:dyDescent="0.3">
      <c r="A10" s="1"/>
      <c r="B10" s="30"/>
      <c r="C10" s="18"/>
      <c r="D10" s="16"/>
      <c r="E10" s="19"/>
      <c r="F10" s="20">
        <v>1</v>
      </c>
      <c r="G10" s="986" t="s">
        <v>96</v>
      </c>
      <c r="H10" s="987"/>
      <c r="I10" s="987"/>
      <c r="J10" s="987"/>
      <c r="K10" s="987"/>
      <c r="L10" s="988"/>
      <c r="M10" s="661"/>
      <c r="N10" s="151">
        <v>1</v>
      </c>
      <c r="O10" s="13"/>
      <c r="P10" s="12"/>
      <c r="Q10" s="12">
        <f t="shared" ref="Q10:Q16" si="4">O10+P10</f>
        <v>0</v>
      </c>
      <c r="R10" s="12"/>
      <c r="S10" s="153"/>
      <c r="T10" s="153"/>
      <c r="U10" s="153"/>
      <c r="V10" s="153"/>
      <c r="W10" s="153"/>
      <c r="X10" s="153">
        <f t="shared" si="0"/>
        <v>1</v>
      </c>
      <c r="Y10" s="153">
        <f t="shared" si="1"/>
        <v>1</v>
      </c>
      <c r="Z10" s="153">
        <f t="shared" si="1"/>
        <v>1</v>
      </c>
      <c r="AA10" s="153">
        <f t="shared" si="1"/>
        <v>1</v>
      </c>
      <c r="AB10" s="153">
        <f t="shared" si="1"/>
        <v>1</v>
      </c>
      <c r="AC10" s="153">
        <f t="shared" si="2"/>
        <v>0</v>
      </c>
      <c r="AD10" s="153">
        <f t="shared" si="3"/>
        <v>1</v>
      </c>
      <c r="AE10" s="153"/>
      <c r="AF10" s="13"/>
      <c r="AG10" s="14"/>
      <c r="AH10" s="10"/>
    </row>
    <row r="11" spans="1:34" ht="16.5" x14ac:dyDescent="0.3">
      <c r="A11" s="1"/>
      <c r="B11" s="30"/>
      <c r="C11" s="18"/>
      <c r="D11" s="16"/>
      <c r="E11" s="19"/>
      <c r="F11" s="20"/>
      <c r="G11" s="24"/>
      <c r="H11" s="986" t="s">
        <v>14</v>
      </c>
      <c r="I11" s="987"/>
      <c r="J11" s="987"/>
      <c r="K11" s="987"/>
      <c r="L11" s="988"/>
      <c r="M11" s="684"/>
      <c r="N11" s="176"/>
      <c r="O11" s="40"/>
      <c r="P11" s="41"/>
      <c r="Q11" s="12"/>
      <c r="R11" s="12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78"/>
      <c r="AF11" s="40"/>
      <c r="AG11" s="110"/>
      <c r="AH11" s="111"/>
    </row>
    <row r="12" spans="1:34" ht="19.5" customHeight="1" x14ac:dyDescent="0.3">
      <c r="A12" s="1"/>
      <c r="B12" s="30"/>
      <c r="C12" s="18"/>
      <c r="D12" s="16"/>
      <c r="E12" s="19"/>
      <c r="F12" s="20"/>
      <c r="G12" s="24"/>
      <c r="H12" s="113" t="s">
        <v>12</v>
      </c>
      <c r="I12" s="1122" t="s">
        <v>53</v>
      </c>
      <c r="J12" s="1123"/>
      <c r="K12" s="1123"/>
      <c r="L12" s="1124"/>
      <c r="M12" s="748"/>
      <c r="N12" s="176">
        <v>1</v>
      </c>
      <c r="O12" s="178">
        <v>1</v>
      </c>
      <c r="P12" s="178"/>
      <c r="Q12" s="178">
        <f t="shared" si="4"/>
        <v>1</v>
      </c>
      <c r="R12" s="178"/>
      <c r="S12" s="178"/>
      <c r="T12" s="178"/>
      <c r="U12" s="178"/>
      <c r="V12" s="178"/>
      <c r="W12" s="178"/>
      <c r="X12" s="178">
        <f t="shared" si="0"/>
        <v>0</v>
      </c>
      <c r="Y12" s="178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 t="shared" si="2"/>
        <v>0</v>
      </c>
      <c r="AD12" s="191">
        <f t="shared" si="3"/>
        <v>0</v>
      </c>
      <c r="AE12" s="178"/>
      <c r="AF12" s="40"/>
      <c r="AG12" s="110"/>
      <c r="AH12" s="111"/>
    </row>
    <row r="13" spans="1:34" ht="27.75" customHeight="1" x14ac:dyDescent="0.3">
      <c r="A13" s="1"/>
      <c r="B13" s="30"/>
      <c r="C13" s="18"/>
      <c r="D13" s="16"/>
      <c r="E13" s="19"/>
      <c r="F13" s="20"/>
      <c r="G13" s="24"/>
      <c r="H13" s="33"/>
      <c r="I13" s="112"/>
      <c r="J13" s="104">
        <v>1</v>
      </c>
      <c r="K13" s="967" t="s">
        <v>230</v>
      </c>
      <c r="L13" s="968"/>
      <c r="M13" s="753"/>
      <c r="N13" s="151"/>
      <c r="O13" s="153"/>
      <c r="P13" s="153"/>
      <c r="Q13" s="153">
        <f t="shared" si="4"/>
        <v>0</v>
      </c>
      <c r="R13" s="153"/>
      <c r="S13" s="153"/>
      <c r="T13" s="153"/>
      <c r="U13" s="153"/>
      <c r="V13" s="153"/>
      <c r="W13" s="153"/>
      <c r="X13" s="153">
        <f t="shared" si="0"/>
        <v>0</v>
      </c>
      <c r="Y13" s="153">
        <f t="shared" si="1"/>
        <v>0</v>
      </c>
      <c r="Z13" s="153">
        <f t="shared" si="1"/>
        <v>0</v>
      </c>
      <c r="AA13" s="153">
        <f t="shared" si="1"/>
        <v>0</v>
      </c>
      <c r="AB13" s="153">
        <f t="shared" si="1"/>
        <v>0</v>
      </c>
      <c r="AC13" s="153">
        <f t="shared" si="2"/>
        <v>0</v>
      </c>
      <c r="AD13" s="153">
        <f t="shared" si="3"/>
        <v>0</v>
      </c>
      <c r="AE13" s="153"/>
      <c r="AF13" s="40"/>
      <c r="AG13" s="294" t="s">
        <v>231</v>
      </c>
      <c r="AH13" s="10"/>
    </row>
    <row r="14" spans="1:34" ht="35.25" customHeight="1" x14ac:dyDescent="0.3">
      <c r="A14" s="1"/>
      <c r="B14" s="30"/>
      <c r="C14" s="18"/>
      <c r="D14" s="16"/>
      <c r="E14" s="19"/>
      <c r="F14" s="20"/>
      <c r="G14" s="24"/>
      <c r="H14" s="33"/>
      <c r="I14" s="218"/>
      <c r="J14" s="104">
        <v>2</v>
      </c>
      <c r="K14" s="967" t="s">
        <v>216</v>
      </c>
      <c r="L14" s="968"/>
      <c r="M14" s="753"/>
      <c r="N14" s="151">
        <v>2</v>
      </c>
      <c r="O14" s="153">
        <v>1</v>
      </c>
      <c r="P14" s="153"/>
      <c r="Q14" s="153">
        <v>1</v>
      </c>
      <c r="R14" s="153"/>
      <c r="S14" s="153"/>
      <c r="T14" s="153"/>
      <c r="U14" s="153"/>
      <c r="V14" s="153"/>
      <c r="W14" s="153"/>
      <c r="X14" s="153">
        <f t="shared" si="0"/>
        <v>1</v>
      </c>
      <c r="Y14" s="153">
        <f t="shared" si="1"/>
        <v>1</v>
      </c>
      <c r="Z14" s="153">
        <f t="shared" si="1"/>
        <v>1</v>
      </c>
      <c r="AA14" s="153">
        <f t="shared" si="1"/>
        <v>1</v>
      </c>
      <c r="AB14" s="153">
        <f t="shared" si="1"/>
        <v>1</v>
      </c>
      <c r="AC14" s="153">
        <f t="shared" si="2"/>
        <v>0</v>
      </c>
      <c r="AD14" s="153">
        <f t="shared" si="3"/>
        <v>1</v>
      </c>
      <c r="AE14" s="153"/>
      <c r="AF14" s="152"/>
      <c r="AG14" s="149" t="s">
        <v>223</v>
      </c>
      <c r="AH14" s="215"/>
    </row>
    <row r="15" spans="1:34" ht="27" customHeight="1" x14ac:dyDescent="0.3">
      <c r="A15" s="1"/>
      <c r="B15" s="30"/>
      <c r="C15" s="18"/>
      <c r="D15" s="16"/>
      <c r="E15" s="19"/>
      <c r="F15" s="20"/>
      <c r="G15" s="24"/>
      <c r="H15" s="33"/>
      <c r="I15" s="112"/>
      <c r="J15" s="104">
        <v>3</v>
      </c>
      <c r="K15" s="967" t="s">
        <v>211</v>
      </c>
      <c r="L15" s="968"/>
      <c r="M15" s="753"/>
      <c r="N15" s="151">
        <v>1</v>
      </c>
      <c r="O15" s="13"/>
      <c r="P15" s="12"/>
      <c r="Q15" s="12">
        <f t="shared" si="4"/>
        <v>0</v>
      </c>
      <c r="R15" s="12"/>
      <c r="S15" s="153"/>
      <c r="T15" s="153"/>
      <c r="U15" s="153"/>
      <c r="V15" s="153"/>
      <c r="W15" s="153"/>
      <c r="X15" s="153">
        <f t="shared" si="0"/>
        <v>1</v>
      </c>
      <c r="Y15" s="153">
        <f t="shared" si="1"/>
        <v>1</v>
      </c>
      <c r="Z15" s="153">
        <f t="shared" si="1"/>
        <v>1</v>
      </c>
      <c r="AA15" s="153">
        <f t="shared" si="1"/>
        <v>1</v>
      </c>
      <c r="AB15" s="153">
        <f t="shared" si="1"/>
        <v>1</v>
      </c>
      <c r="AC15" s="153">
        <f t="shared" si="2"/>
        <v>0</v>
      </c>
      <c r="AD15" s="153">
        <f t="shared" si="3"/>
        <v>1</v>
      </c>
      <c r="AE15" s="153"/>
      <c r="AF15" s="13"/>
      <c r="AG15" s="149" t="s">
        <v>291</v>
      </c>
      <c r="AH15" s="10"/>
    </row>
    <row r="16" spans="1:34" ht="27" customHeight="1" x14ac:dyDescent="0.3">
      <c r="A16" s="1"/>
      <c r="B16" s="30"/>
      <c r="C16" s="18"/>
      <c r="D16" s="16"/>
      <c r="E16" s="19"/>
      <c r="F16" s="20"/>
      <c r="G16" s="24"/>
      <c r="H16" s="33"/>
      <c r="I16" s="112"/>
      <c r="J16" s="104">
        <v>4</v>
      </c>
      <c r="K16" s="967" t="s">
        <v>217</v>
      </c>
      <c r="L16" s="968"/>
      <c r="M16" s="753"/>
      <c r="N16" s="151"/>
      <c r="O16" s="13"/>
      <c r="P16" s="12"/>
      <c r="Q16" s="12">
        <f t="shared" si="4"/>
        <v>0</v>
      </c>
      <c r="R16" s="12"/>
      <c r="S16" s="153"/>
      <c r="T16" s="153"/>
      <c r="U16" s="153"/>
      <c r="V16" s="153"/>
      <c r="W16" s="153"/>
      <c r="X16" s="153">
        <f t="shared" ref="X16:X17" si="5">IF(S16+($N16-$Q16)&lt;=0,0,(S16+($N16-$Q16)))</f>
        <v>0</v>
      </c>
      <c r="Y16" s="153">
        <f t="shared" ref="Y16:Y17" si="6">X16+T16</f>
        <v>0</v>
      </c>
      <c r="Z16" s="153">
        <f t="shared" ref="Z16:Z17" si="7">Y16+U16</f>
        <v>0</v>
      </c>
      <c r="AA16" s="153">
        <f t="shared" ref="AA16:AA17" si="8">Z16+V16</f>
        <v>0</v>
      </c>
      <c r="AB16" s="153">
        <f t="shared" ref="AB16:AB17" si="9">AA16+W16</f>
        <v>0</v>
      </c>
      <c r="AC16" s="153">
        <f t="shared" ref="AC16:AC17" si="10">IF(Q16-N16-S16&lt;=0,0,(Q16-N16-S16))</f>
        <v>0</v>
      </c>
      <c r="AD16" s="153">
        <f t="shared" ref="AD16:AD17" si="11">IF(X16-AC16&lt;=0,0,(X16-AC16))</f>
        <v>0</v>
      </c>
      <c r="AE16" s="153"/>
      <c r="AF16" s="13"/>
      <c r="AG16" s="149" t="s">
        <v>219</v>
      </c>
      <c r="AH16" s="10"/>
    </row>
    <row r="17" spans="1:34" ht="27" customHeight="1" x14ac:dyDescent="0.3">
      <c r="A17" s="1"/>
      <c r="B17" s="30"/>
      <c r="C17" s="18"/>
      <c r="D17" s="16"/>
      <c r="E17" s="19"/>
      <c r="F17" s="20"/>
      <c r="G17" s="24"/>
      <c r="H17" s="33"/>
      <c r="I17" s="112"/>
      <c r="J17" s="104">
        <v>5</v>
      </c>
      <c r="K17" s="967" t="s">
        <v>121</v>
      </c>
      <c r="L17" s="968"/>
      <c r="M17" s="753"/>
      <c r="N17" s="151">
        <v>1</v>
      </c>
      <c r="O17" s="153">
        <v>2</v>
      </c>
      <c r="P17" s="153"/>
      <c r="Q17" s="153">
        <v>2</v>
      </c>
      <c r="R17" s="12"/>
      <c r="S17" s="153"/>
      <c r="T17" s="153"/>
      <c r="U17" s="153"/>
      <c r="V17" s="153"/>
      <c r="W17" s="153"/>
      <c r="X17" s="153">
        <f t="shared" si="5"/>
        <v>0</v>
      </c>
      <c r="Y17" s="153">
        <f t="shared" si="6"/>
        <v>0</v>
      </c>
      <c r="Z17" s="153">
        <f t="shared" si="7"/>
        <v>0</v>
      </c>
      <c r="AA17" s="153">
        <f t="shared" si="8"/>
        <v>0</v>
      </c>
      <c r="AB17" s="153">
        <f t="shared" si="9"/>
        <v>0</v>
      </c>
      <c r="AC17" s="153">
        <f t="shared" si="10"/>
        <v>1</v>
      </c>
      <c r="AD17" s="153">
        <f t="shared" si="11"/>
        <v>0</v>
      </c>
      <c r="AE17" s="153"/>
      <c r="AF17" s="13"/>
      <c r="AG17" s="149" t="s">
        <v>219</v>
      </c>
      <c r="AH17" s="10"/>
    </row>
    <row r="18" spans="1:34" ht="27" customHeight="1" x14ac:dyDescent="0.3">
      <c r="A18" s="1"/>
      <c r="B18" s="30"/>
      <c r="C18" s="18"/>
      <c r="D18" s="16"/>
      <c r="E18" s="19"/>
      <c r="F18" s="20"/>
      <c r="G18" s="24"/>
      <c r="H18" s="33"/>
      <c r="I18" s="112"/>
      <c r="J18" s="104">
        <v>7</v>
      </c>
      <c r="K18" s="967" t="s">
        <v>411</v>
      </c>
      <c r="L18" s="968"/>
      <c r="M18" s="753"/>
      <c r="N18" s="151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201" t="s">
        <v>416</v>
      </c>
      <c r="AH18" s="10"/>
    </row>
    <row r="19" spans="1:34" ht="17.25" customHeight="1" x14ac:dyDescent="0.3">
      <c r="A19" s="1"/>
      <c r="B19" s="30"/>
      <c r="C19" s="18"/>
      <c r="D19" s="16"/>
      <c r="E19" s="19"/>
      <c r="F19" s="20"/>
      <c r="G19" s="24"/>
      <c r="H19" s="33"/>
      <c r="I19" s="19"/>
      <c r="J19" s="104">
        <v>8</v>
      </c>
      <c r="K19" s="967" t="s">
        <v>228</v>
      </c>
      <c r="L19" s="968"/>
      <c r="M19" s="753"/>
      <c r="N19" s="9"/>
      <c r="O19" s="13"/>
      <c r="P19" s="12"/>
      <c r="Q19" s="12"/>
      <c r="R19" s="12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3"/>
      <c r="AG19" s="149" t="s">
        <v>229</v>
      </c>
      <c r="AH19" s="10"/>
    </row>
    <row r="20" spans="1:34" ht="27" customHeight="1" x14ac:dyDescent="0.3">
      <c r="A20" s="1"/>
      <c r="B20" s="30"/>
      <c r="C20" s="18"/>
      <c r="D20" s="16"/>
      <c r="E20" s="19"/>
      <c r="F20" s="20"/>
      <c r="G20" s="24"/>
      <c r="H20" s="33"/>
      <c r="I20" s="24"/>
      <c r="J20" s="104">
        <v>9</v>
      </c>
      <c r="K20" s="967" t="s">
        <v>26</v>
      </c>
      <c r="L20" s="968"/>
      <c r="M20" s="753"/>
      <c r="N20" s="151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149" t="s">
        <v>224</v>
      </c>
      <c r="AH20" s="10"/>
    </row>
    <row r="21" spans="1:34" ht="27" customHeight="1" x14ac:dyDescent="0.3">
      <c r="A21" s="1"/>
      <c r="B21" s="30"/>
      <c r="C21" s="18"/>
      <c r="D21" s="16"/>
      <c r="E21" s="19"/>
      <c r="F21" s="20"/>
      <c r="G21" s="24"/>
      <c r="H21" s="33"/>
      <c r="I21" s="24"/>
      <c r="J21" s="104">
        <v>10</v>
      </c>
      <c r="K21" s="967" t="s">
        <v>235</v>
      </c>
      <c r="L21" s="968"/>
      <c r="M21" s="753"/>
      <c r="N21" s="9"/>
      <c r="O21" s="13"/>
      <c r="P21" s="12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3"/>
      <c r="AG21" s="149" t="s">
        <v>218</v>
      </c>
      <c r="AH21" s="10"/>
    </row>
    <row r="22" spans="1:34" ht="12.75" customHeight="1" x14ac:dyDescent="0.3">
      <c r="A22" s="1"/>
      <c r="B22" s="30"/>
      <c r="C22" s="18"/>
      <c r="D22" s="16"/>
      <c r="E22" s="19"/>
      <c r="F22" s="20"/>
      <c r="G22" s="24"/>
      <c r="H22" s="33"/>
      <c r="I22" s="24"/>
      <c r="J22" s="117"/>
      <c r="K22" s="156"/>
      <c r="L22" s="157"/>
      <c r="M22" s="753"/>
      <c r="N22" s="9"/>
      <c r="O22" s="13"/>
      <c r="P22" s="12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3"/>
      <c r="AG22" s="148"/>
      <c r="AH22" s="10"/>
    </row>
    <row r="23" spans="1:34" ht="20.25" customHeight="1" x14ac:dyDescent="0.3">
      <c r="A23" s="1"/>
      <c r="B23" s="30"/>
      <c r="C23" s="18"/>
      <c r="D23" s="16"/>
      <c r="E23" s="19"/>
      <c r="F23" s="20"/>
      <c r="G23" s="19"/>
      <c r="H23" s="85" t="s">
        <v>16</v>
      </c>
      <c r="I23" s="1032" t="s">
        <v>97</v>
      </c>
      <c r="J23" s="1033"/>
      <c r="K23" s="1033"/>
      <c r="L23" s="1034"/>
      <c r="M23" s="676"/>
      <c r="N23" s="109"/>
      <c r="O23" s="40"/>
      <c r="P23" s="41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78"/>
      <c r="AF23" s="40"/>
      <c r="AG23" s="110"/>
      <c r="AH23" s="111"/>
    </row>
    <row r="24" spans="1:34" ht="19.5" customHeight="1" x14ac:dyDescent="0.3">
      <c r="A24" s="1"/>
      <c r="B24" s="30"/>
      <c r="C24" s="18"/>
      <c r="D24" s="16"/>
      <c r="E24" s="19"/>
      <c r="F24" s="20"/>
      <c r="G24" s="19"/>
      <c r="H24" s="20"/>
      <c r="I24" s="27"/>
      <c r="J24" s="1074" t="s">
        <v>634</v>
      </c>
      <c r="K24" s="1075"/>
      <c r="L24" s="1076"/>
      <c r="M24" s="662"/>
      <c r="N24" s="109"/>
      <c r="O24" s="40"/>
      <c r="P24" s="41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78"/>
      <c r="AF24" s="40"/>
      <c r="AG24" s="110"/>
      <c r="AH24" s="111"/>
    </row>
    <row r="25" spans="1:34" ht="27" customHeight="1" x14ac:dyDescent="0.3">
      <c r="A25" s="1"/>
      <c r="B25" s="30"/>
      <c r="C25" s="18"/>
      <c r="D25" s="16"/>
      <c r="E25" s="19"/>
      <c r="F25" s="20"/>
      <c r="G25" s="19"/>
      <c r="H25" s="28"/>
      <c r="I25" s="15"/>
      <c r="J25" s="104">
        <v>1</v>
      </c>
      <c r="K25" s="967" t="s">
        <v>217</v>
      </c>
      <c r="L25" s="968"/>
      <c r="M25" s="753"/>
      <c r="N25" s="9"/>
      <c r="O25" s="13"/>
      <c r="P25" s="12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3"/>
      <c r="AG25" s="148" t="s">
        <v>219</v>
      </c>
      <c r="AH25" s="111"/>
    </row>
    <row r="26" spans="1:34" ht="27" customHeight="1" x14ac:dyDescent="0.3">
      <c r="A26" s="1"/>
      <c r="B26" s="30"/>
      <c r="C26" s="18"/>
      <c r="D26" s="16"/>
      <c r="E26" s="19"/>
      <c r="F26" s="20"/>
      <c r="G26" s="19"/>
      <c r="H26" s="28"/>
      <c r="I26" s="15"/>
      <c r="J26" s="104">
        <v>2</v>
      </c>
      <c r="K26" s="1144" t="s">
        <v>256</v>
      </c>
      <c r="L26" s="1145"/>
      <c r="M26" s="805"/>
      <c r="N26" s="9"/>
      <c r="O26" s="13"/>
      <c r="P26" s="12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3"/>
      <c r="AG26" s="148" t="s">
        <v>285</v>
      </c>
      <c r="AH26" s="111"/>
    </row>
    <row r="27" spans="1:34" ht="27" customHeight="1" x14ac:dyDescent="0.3">
      <c r="A27" s="1"/>
      <c r="B27" s="30"/>
      <c r="C27" s="18"/>
      <c r="D27" s="16"/>
      <c r="E27" s="19"/>
      <c r="F27" s="20"/>
      <c r="G27" s="19"/>
      <c r="H27" s="28"/>
      <c r="I27" s="15"/>
      <c r="J27" s="104">
        <v>3</v>
      </c>
      <c r="K27" s="967" t="s">
        <v>303</v>
      </c>
      <c r="L27" s="968"/>
      <c r="M27" s="659"/>
      <c r="N27" s="109"/>
      <c r="O27" s="40"/>
      <c r="P27" s="41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78"/>
      <c r="AF27" s="40"/>
      <c r="AG27" s="155" t="s">
        <v>304</v>
      </c>
      <c r="AH27" s="111"/>
    </row>
    <row r="28" spans="1:34" ht="15.75" customHeight="1" x14ac:dyDescent="0.3">
      <c r="A28" s="1"/>
      <c r="B28" s="30"/>
      <c r="C28" s="18"/>
      <c r="D28" s="16"/>
      <c r="E28" s="19"/>
      <c r="F28" s="20"/>
      <c r="G28" s="19"/>
      <c r="H28" s="96"/>
      <c r="I28" s="100"/>
      <c r="J28" s="101"/>
      <c r="K28" s="102"/>
      <c r="L28" s="881"/>
      <c r="M28" s="103"/>
      <c r="N28" s="109"/>
      <c r="O28" s="40"/>
      <c r="P28" s="41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78"/>
      <c r="AF28" s="40"/>
      <c r="AG28" s="110"/>
      <c r="AH28" s="111"/>
    </row>
    <row r="29" spans="1:34" ht="20.25" customHeight="1" x14ac:dyDescent="0.25">
      <c r="A29" s="1"/>
      <c r="B29" s="30"/>
      <c r="C29" s="40"/>
      <c r="D29" s="41"/>
      <c r="E29" s="42"/>
      <c r="F29" s="45"/>
      <c r="G29" s="42"/>
      <c r="H29" s="85" t="s">
        <v>17</v>
      </c>
      <c r="I29" s="1056" t="s">
        <v>98</v>
      </c>
      <c r="J29" s="1057"/>
      <c r="K29" s="1057"/>
      <c r="L29" s="1058"/>
      <c r="M29" s="668"/>
      <c r="N29" s="109"/>
      <c r="O29" s="40"/>
      <c r="P29" s="41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78"/>
      <c r="AF29" s="40"/>
      <c r="AG29" s="110"/>
      <c r="AH29" s="111"/>
    </row>
    <row r="30" spans="1:34" ht="18" customHeight="1" x14ac:dyDescent="0.3">
      <c r="A30" s="1"/>
      <c r="B30" s="30"/>
      <c r="C30" s="40"/>
      <c r="D30" s="41"/>
      <c r="E30" s="42"/>
      <c r="F30" s="45"/>
      <c r="G30" s="42"/>
      <c r="H30" s="45"/>
      <c r="I30" s="47"/>
      <c r="J30" s="1074" t="s">
        <v>634</v>
      </c>
      <c r="K30" s="1075"/>
      <c r="L30" s="1076"/>
      <c r="M30" s="662"/>
      <c r="N30" s="109"/>
      <c r="O30" s="40"/>
      <c r="P30" s="41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78"/>
      <c r="AF30" s="40"/>
      <c r="AG30" s="110"/>
      <c r="AH30" s="111"/>
    </row>
    <row r="31" spans="1:34" ht="27" customHeight="1" x14ac:dyDescent="0.25">
      <c r="A31" s="1"/>
      <c r="B31" s="30"/>
      <c r="C31" s="40"/>
      <c r="D31" s="41"/>
      <c r="E31" s="42"/>
      <c r="F31" s="45"/>
      <c r="G31" s="42"/>
      <c r="H31" s="45"/>
      <c r="I31" s="47"/>
      <c r="J31" s="86">
        <v>1</v>
      </c>
      <c r="K31" s="967" t="s">
        <v>217</v>
      </c>
      <c r="L31" s="968"/>
      <c r="M31" s="753"/>
      <c r="N31" s="151"/>
      <c r="O31" s="152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49" t="s">
        <v>219</v>
      </c>
      <c r="AH31" s="111"/>
    </row>
    <row r="32" spans="1:34" ht="27" customHeight="1" x14ac:dyDescent="0.25">
      <c r="A32" s="1"/>
      <c r="B32" s="30"/>
      <c r="C32" s="40"/>
      <c r="D32" s="41"/>
      <c r="E32" s="42"/>
      <c r="F32" s="45"/>
      <c r="G32" s="42"/>
      <c r="H32" s="45"/>
      <c r="I32" s="47"/>
      <c r="J32" s="104">
        <v>2</v>
      </c>
      <c r="K32" s="967" t="s">
        <v>422</v>
      </c>
      <c r="L32" s="968"/>
      <c r="M32" s="753"/>
      <c r="N32" s="151"/>
      <c r="O32" s="152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149" t="s">
        <v>423</v>
      </c>
      <c r="AH32" s="111"/>
    </row>
    <row r="33" spans="1:34" ht="36" customHeight="1" x14ac:dyDescent="0.25">
      <c r="A33" s="1"/>
      <c r="B33" s="30"/>
      <c r="C33" s="40"/>
      <c r="D33" s="41"/>
      <c r="E33" s="42"/>
      <c r="F33" s="45"/>
      <c r="G33" s="42"/>
      <c r="H33" s="48"/>
      <c r="I33" s="49"/>
      <c r="J33" s="104">
        <v>3</v>
      </c>
      <c r="K33" s="967" t="s">
        <v>280</v>
      </c>
      <c r="L33" s="968"/>
      <c r="M33" s="659"/>
      <c r="N33" s="109"/>
      <c r="O33" s="40"/>
      <c r="P33" s="41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78"/>
      <c r="AF33" s="40"/>
      <c r="AG33" s="155" t="s">
        <v>281</v>
      </c>
      <c r="AH33" s="111"/>
    </row>
    <row r="34" spans="1:34" ht="15.75" customHeight="1" x14ac:dyDescent="0.3">
      <c r="A34" s="1"/>
      <c r="B34" s="30"/>
      <c r="C34" s="40"/>
      <c r="D34" s="41"/>
      <c r="E34" s="42"/>
      <c r="F34" s="45"/>
      <c r="G34" s="42"/>
      <c r="H34" s="41"/>
      <c r="I34" s="46"/>
      <c r="J34" s="29"/>
      <c r="K34" s="1042"/>
      <c r="L34" s="1043"/>
      <c r="M34" s="675"/>
      <c r="N34" s="109"/>
      <c r="O34" s="40"/>
      <c r="P34" s="41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78"/>
      <c r="AF34" s="40"/>
      <c r="AG34" s="110"/>
      <c r="AH34" s="111"/>
    </row>
    <row r="35" spans="1:34" ht="20.25" customHeight="1" x14ac:dyDescent="0.25">
      <c r="A35" s="1"/>
      <c r="B35" s="30"/>
      <c r="C35" s="40"/>
      <c r="D35" s="41"/>
      <c r="E35" s="42"/>
      <c r="F35" s="45"/>
      <c r="G35" s="42"/>
      <c r="H35" s="85" t="s">
        <v>100</v>
      </c>
      <c r="I35" s="1056" t="s">
        <v>99</v>
      </c>
      <c r="J35" s="1057"/>
      <c r="K35" s="1057"/>
      <c r="L35" s="1058"/>
      <c r="M35" s="668"/>
      <c r="N35" s="109"/>
      <c r="O35" s="40"/>
      <c r="P35" s="41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78"/>
      <c r="AF35" s="40"/>
      <c r="AG35" s="110"/>
      <c r="AH35" s="111"/>
    </row>
    <row r="36" spans="1:34" ht="27" customHeight="1" x14ac:dyDescent="0.3">
      <c r="A36" s="1"/>
      <c r="B36" s="30"/>
      <c r="C36" s="40"/>
      <c r="D36" s="41"/>
      <c r="E36" s="42"/>
      <c r="F36" s="45"/>
      <c r="G36" s="42"/>
      <c r="H36" s="45"/>
      <c r="I36" s="47"/>
      <c r="J36" s="1074" t="s">
        <v>634</v>
      </c>
      <c r="K36" s="1075"/>
      <c r="L36" s="1076"/>
      <c r="M36" s="662"/>
      <c r="N36" s="109"/>
      <c r="O36" s="40"/>
      <c r="P36" s="41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78"/>
      <c r="AF36" s="40"/>
      <c r="AG36" s="110"/>
      <c r="AH36" s="111"/>
    </row>
    <row r="37" spans="1:34" ht="27" customHeight="1" x14ac:dyDescent="0.25">
      <c r="A37" s="1"/>
      <c r="B37" s="30"/>
      <c r="C37" s="40"/>
      <c r="D37" s="41"/>
      <c r="E37" s="42"/>
      <c r="F37" s="45"/>
      <c r="G37" s="42"/>
      <c r="H37" s="45"/>
      <c r="I37" s="47"/>
      <c r="J37" s="104">
        <v>1</v>
      </c>
      <c r="K37" s="967" t="s">
        <v>217</v>
      </c>
      <c r="L37" s="968"/>
      <c r="M37" s="753"/>
      <c r="N37" s="9"/>
      <c r="O37" s="13"/>
      <c r="P37" s="1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3"/>
      <c r="AG37" s="148" t="s">
        <v>219</v>
      </c>
      <c r="AH37" s="111"/>
    </row>
    <row r="38" spans="1:34" ht="27" customHeight="1" x14ac:dyDescent="0.25">
      <c r="A38" s="1"/>
      <c r="B38" s="30"/>
      <c r="C38" s="40"/>
      <c r="D38" s="41"/>
      <c r="E38" s="42"/>
      <c r="F38" s="45"/>
      <c r="G38" s="42"/>
      <c r="H38" s="45"/>
      <c r="I38" s="47"/>
      <c r="J38" s="104">
        <v>2</v>
      </c>
      <c r="K38" s="967" t="s">
        <v>286</v>
      </c>
      <c r="L38" s="968"/>
      <c r="M38" s="659"/>
      <c r="N38" s="109"/>
      <c r="O38" s="40"/>
      <c r="P38" s="41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78"/>
      <c r="AF38" s="40"/>
      <c r="AG38" s="155" t="s">
        <v>287</v>
      </c>
      <c r="AH38" s="111"/>
    </row>
    <row r="39" spans="1:34" ht="27" customHeight="1" x14ac:dyDescent="0.25">
      <c r="A39" s="1"/>
      <c r="B39" s="30"/>
      <c r="C39" s="40"/>
      <c r="D39" s="41"/>
      <c r="E39" s="42"/>
      <c r="F39" s="45"/>
      <c r="G39" s="42"/>
      <c r="H39" s="50"/>
      <c r="I39" s="47"/>
      <c r="J39" s="104">
        <v>3</v>
      </c>
      <c r="K39" s="967" t="s">
        <v>282</v>
      </c>
      <c r="L39" s="968"/>
      <c r="M39" s="659"/>
      <c r="N39" s="109"/>
      <c r="O39" s="40"/>
      <c r="P39" s="41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78"/>
      <c r="AF39" s="40"/>
      <c r="AG39" s="155" t="s">
        <v>283</v>
      </c>
      <c r="AH39" s="111"/>
    </row>
    <row r="40" spans="1:34" ht="11.25" customHeight="1" x14ac:dyDescent="0.3">
      <c r="A40" s="1"/>
      <c r="B40" s="30"/>
      <c r="C40" s="40"/>
      <c r="D40" s="41"/>
      <c r="E40" s="42"/>
      <c r="F40" s="45"/>
      <c r="G40" s="42"/>
      <c r="H40" s="50"/>
      <c r="I40" s="49"/>
      <c r="J40" s="36"/>
      <c r="K40" s="114"/>
      <c r="L40" s="115"/>
      <c r="M40" s="115"/>
      <c r="N40" s="109"/>
      <c r="O40" s="40"/>
      <c r="P40" s="41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78"/>
      <c r="AF40" s="40"/>
      <c r="AG40" s="110"/>
      <c r="AH40" s="111"/>
    </row>
    <row r="41" spans="1:34" ht="27" customHeight="1" x14ac:dyDescent="0.3">
      <c r="B41" s="30"/>
      <c r="C41" s="72"/>
      <c r="D41" s="73"/>
      <c r="E41" s="74"/>
      <c r="F41" s="34"/>
      <c r="G41" s="75"/>
      <c r="H41" s="43"/>
      <c r="I41" s="44"/>
      <c r="J41" s="713" t="s">
        <v>27</v>
      </c>
      <c r="K41" s="279"/>
      <c r="L41" s="280"/>
      <c r="M41" s="878"/>
      <c r="N41" s="109"/>
      <c r="O41" s="40"/>
      <c r="P41" s="41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78"/>
      <c r="AF41" s="40"/>
      <c r="AG41" s="110"/>
      <c r="AH41" s="111"/>
    </row>
    <row r="42" spans="1:34" ht="18.75" customHeight="1" x14ac:dyDescent="0.3">
      <c r="B42" s="30"/>
      <c r="C42" s="72"/>
      <c r="D42" s="73"/>
      <c r="E42" s="74"/>
      <c r="F42" s="45"/>
      <c r="G42" s="54"/>
      <c r="H42" s="28"/>
      <c r="I42" s="82"/>
      <c r="J42" s="235">
        <v>1</v>
      </c>
      <c r="K42" s="1088" t="s">
        <v>30</v>
      </c>
      <c r="L42" s="1089"/>
      <c r="M42" s="663"/>
      <c r="N42" s="109"/>
      <c r="O42" s="40"/>
      <c r="P42" s="41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78"/>
      <c r="AF42" s="40"/>
      <c r="AG42" s="110"/>
      <c r="AH42" s="111"/>
    </row>
    <row r="43" spans="1:34" ht="27" customHeight="1" x14ac:dyDescent="0.25">
      <c r="B43" s="30"/>
      <c r="C43" s="72"/>
      <c r="D43" s="73"/>
      <c r="E43" s="74"/>
      <c r="F43" s="45"/>
      <c r="G43" s="42"/>
      <c r="H43" s="45"/>
      <c r="I43" s="83"/>
      <c r="J43" s="235">
        <v>2</v>
      </c>
      <c r="K43" s="1046" t="s">
        <v>32</v>
      </c>
      <c r="L43" s="1048"/>
      <c r="M43" s="665"/>
      <c r="N43" s="109"/>
      <c r="O43" s="40"/>
      <c r="P43" s="41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78"/>
      <c r="AF43" s="40"/>
      <c r="AG43" s="110"/>
      <c r="AH43" s="111"/>
    </row>
    <row r="44" spans="1:34" ht="31.5" customHeight="1" x14ac:dyDescent="0.25">
      <c r="B44" s="30"/>
      <c r="C44" s="72"/>
      <c r="D44" s="73"/>
      <c r="E44" s="74"/>
      <c r="F44" s="45"/>
      <c r="G44" s="42"/>
      <c r="H44" s="45"/>
      <c r="I44" s="83"/>
      <c r="J44" s="235">
        <v>3</v>
      </c>
      <c r="K44" s="669" t="s">
        <v>136</v>
      </c>
      <c r="L44" s="670"/>
      <c r="M44" s="665"/>
      <c r="N44" s="109"/>
      <c r="O44" s="40"/>
      <c r="P44" s="41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78"/>
      <c r="AF44" s="40"/>
      <c r="AG44" s="110"/>
      <c r="AH44" s="111"/>
    </row>
    <row r="45" spans="1:34" ht="27" customHeight="1" x14ac:dyDescent="0.25">
      <c r="B45" s="30"/>
      <c r="C45" s="72"/>
      <c r="D45" s="73"/>
      <c r="E45" s="74"/>
      <c r="F45" s="45"/>
      <c r="G45" s="42"/>
      <c r="H45" s="45"/>
      <c r="I45" s="83"/>
      <c r="J45" s="104">
        <v>4</v>
      </c>
      <c r="K45" s="1046" t="s">
        <v>356</v>
      </c>
      <c r="L45" s="1048"/>
      <c r="M45" s="751"/>
      <c r="N45" s="109"/>
      <c r="O45" s="40"/>
      <c r="P45" s="41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78"/>
      <c r="AF45" s="40"/>
      <c r="AG45" s="110"/>
      <c r="AH45" s="111"/>
    </row>
  </sheetData>
  <mergeCells count="52">
    <mergeCell ref="K45:L45"/>
    <mergeCell ref="AG3:AG5"/>
    <mergeCell ref="AH3:AH5"/>
    <mergeCell ref="Q4:Q5"/>
    <mergeCell ref="S4:W4"/>
    <mergeCell ref="X4:AB4"/>
    <mergeCell ref="AC4:AC5"/>
    <mergeCell ref="AD4:AE4"/>
    <mergeCell ref="AF4:AF5"/>
    <mergeCell ref="K17:L17"/>
    <mergeCell ref="C6:L6"/>
    <mergeCell ref="C7:L7"/>
    <mergeCell ref="D8:L8"/>
    <mergeCell ref="F9:L9"/>
    <mergeCell ref="M3:M5"/>
    <mergeCell ref="R3:R5"/>
    <mergeCell ref="B1:AH1"/>
    <mergeCell ref="K16:L16"/>
    <mergeCell ref="N3:N5"/>
    <mergeCell ref="O3:O5"/>
    <mergeCell ref="P3:P5"/>
    <mergeCell ref="G10:L10"/>
    <mergeCell ref="H11:L11"/>
    <mergeCell ref="I12:L12"/>
    <mergeCell ref="K13:L13"/>
    <mergeCell ref="K15:L15"/>
    <mergeCell ref="K14:L14"/>
    <mergeCell ref="S3:AB3"/>
    <mergeCell ref="B3:B5"/>
    <mergeCell ref="C3:L5"/>
    <mergeCell ref="K25:L25"/>
    <mergeCell ref="K26:L26"/>
    <mergeCell ref="K27:L27"/>
    <mergeCell ref="K18:L18"/>
    <mergeCell ref="I23:L23"/>
    <mergeCell ref="J24:L24"/>
    <mergeCell ref="K19:L19"/>
    <mergeCell ref="K20:L20"/>
    <mergeCell ref="K21:L21"/>
    <mergeCell ref="K43:L43"/>
    <mergeCell ref="K42:L42"/>
    <mergeCell ref="K39:L39"/>
    <mergeCell ref="I29:L29"/>
    <mergeCell ref="J30:L30"/>
    <mergeCell ref="K31:L31"/>
    <mergeCell ref="K32:L32"/>
    <mergeCell ref="K33:L33"/>
    <mergeCell ref="K34:L34"/>
    <mergeCell ref="I35:L35"/>
    <mergeCell ref="J36:L36"/>
    <mergeCell ref="K37:L37"/>
    <mergeCell ref="K38:L38"/>
  </mergeCells>
  <pageMargins left="0.70866141732283472" right="0.36" top="0.74803149606299213" bottom="0.74803149606299213" header="0.31496062992125984" footer="0.31496062992125984"/>
  <pageSetup paperSize="5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31"/>
  <sheetViews>
    <sheetView zoomScale="75" zoomScaleNormal="75" workbookViewId="0">
      <selection activeCell="AG22" sqref="AG22"/>
    </sheetView>
  </sheetViews>
  <sheetFormatPr defaultRowHeight="15" x14ac:dyDescent="0.25"/>
  <cols>
    <col min="1" max="1" width="13.5703125" customWidth="1"/>
    <col min="2" max="2" width="5" customWidth="1"/>
    <col min="3" max="3" width="3.42578125" customWidth="1"/>
    <col min="4" max="5" width="3" customWidth="1"/>
    <col min="6" max="7" width="3.28515625" customWidth="1"/>
    <col min="8" max="8" width="3" customWidth="1"/>
    <col min="9" max="10" width="3.28515625" customWidth="1"/>
    <col min="12" max="12" width="17" customWidth="1"/>
    <col min="13" max="13" width="7" customWidth="1"/>
    <col min="14" max="14" width="11" customWidth="1"/>
    <col min="15" max="15" width="8.7109375" customWidth="1"/>
    <col min="16" max="16" width="10.28515625" customWidth="1"/>
    <col min="17" max="17" width="8.28515625" customWidth="1"/>
    <col min="18" max="18" width="7.7109375" customWidth="1"/>
    <col min="19" max="28" width="5" style="388" customWidth="1"/>
    <col min="29" max="29" width="6.140625" style="388" customWidth="1"/>
    <col min="30" max="30" width="5.7109375" style="388" customWidth="1"/>
    <col min="31" max="31" width="5" style="388" customWidth="1"/>
    <col min="32" max="32" width="7" style="388" customWidth="1"/>
    <col min="33" max="33" width="33.85546875" customWidth="1"/>
    <col min="34" max="34" width="5.28515625" customWidth="1"/>
  </cols>
  <sheetData>
    <row r="1" spans="1:34" ht="18" x14ac:dyDescent="0.25">
      <c r="A1" s="1"/>
      <c r="B1" s="997" t="s">
        <v>671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685"/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 t="s">
        <v>724</v>
      </c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4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134">
        <f>SUM(N9:N131)</f>
        <v>5</v>
      </c>
      <c r="O7" s="10"/>
      <c r="P7" s="9"/>
      <c r="Q7" s="134">
        <f>SUM(Q8:Q131)</f>
        <v>3</v>
      </c>
      <c r="R7" s="134"/>
      <c r="S7" s="134"/>
      <c r="T7" s="134"/>
      <c r="U7" s="134"/>
      <c r="V7" s="134"/>
      <c r="W7" s="134"/>
      <c r="X7" s="134">
        <f>SUM(X8:X131)</f>
        <v>2</v>
      </c>
      <c r="Y7" s="134">
        <f>X7+T7</f>
        <v>2</v>
      </c>
      <c r="Z7" s="134">
        <f t="shared" ref="Y7:AB21" si="0">Y7+U7</f>
        <v>2</v>
      </c>
      <c r="AA7" s="134">
        <f t="shared" si="0"/>
        <v>2</v>
      </c>
      <c r="AB7" s="134">
        <f t="shared" si="0"/>
        <v>2</v>
      </c>
      <c r="AC7" s="389">
        <f t="shared" ref="AC7:AC21" si="1">IF(Q7-N7-S7&lt;=0,0,(Q7-N7-S7))</f>
        <v>0</v>
      </c>
      <c r="AD7" s="389">
        <f t="shared" ref="AD7:AD21" si="2">IF(X7-AC7&lt;=0,0,(X7-AC7))</f>
        <v>2</v>
      </c>
      <c r="AE7" s="9"/>
      <c r="AF7" s="9"/>
      <c r="AG7" s="11"/>
      <c r="AH7" s="10"/>
    </row>
    <row r="8" spans="1:34" ht="20.25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36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4"/>
      <c r="AH8" s="392"/>
    </row>
    <row r="9" spans="1:34" ht="21.75" customHeight="1" x14ac:dyDescent="0.25">
      <c r="A9" s="1"/>
      <c r="B9" s="30"/>
      <c r="C9" s="18"/>
      <c r="D9" s="61"/>
      <c r="E9" s="1103" t="s">
        <v>77</v>
      </c>
      <c r="F9" s="1104"/>
      <c r="G9" s="1104"/>
      <c r="H9" s="1104"/>
      <c r="I9" s="1104"/>
      <c r="J9" s="1104"/>
      <c r="K9" s="1104"/>
      <c r="L9" s="1105"/>
      <c r="M9" s="763"/>
      <c r="N9" s="136">
        <v>1</v>
      </c>
      <c r="O9" s="138">
        <v>1</v>
      </c>
      <c r="P9" s="138"/>
      <c r="Q9" s="138">
        <f t="shared" ref="Q9:Q21" si="3">O9+P9</f>
        <v>1</v>
      </c>
      <c r="R9" s="138"/>
      <c r="S9" s="138"/>
      <c r="T9" s="138"/>
      <c r="U9" s="138"/>
      <c r="V9" s="138"/>
      <c r="W9" s="138"/>
      <c r="X9" s="138">
        <f t="shared" ref="X9:X21" si="4">IF(S9+($N9-$Q9)&lt;=0,0,(S9+($N9-$Q9)))</f>
        <v>0</v>
      </c>
      <c r="Y9" s="138">
        <f t="shared" si="0"/>
        <v>0</v>
      </c>
      <c r="Z9" s="138">
        <f t="shared" si="0"/>
        <v>0</v>
      </c>
      <c r="AA9" s="138">
        <f t="shared" si="0"/>
        <v>0</v>
      </c>
      <c r="AB9" s="138">
        <f t="shared" si="0"/>
        <v>0</v>
      </c>
      <c r="AC9" s="138">
        <f t="shared" si="1"/>
        <v>0</v>
      </c>
      <c r="AD9" s="138">
        <f t="shared" si="2"/>
        <v>0</v>
      </c>
      <c r="AE9" s="138"/>
      <c r="AF9" s="138"/>
      <c r="AG9" s="14"/>
      <c r="AH9" s="392"/>
    </row>
    <row r="10" spans="1:34" ht="16.5" x14ac:dyDescent="0.3">
      <c r="A10" s="1"/>
      <c r="B10" s="30"/>
      <c r="C10" s="18"/>
      <c r="D10" s="16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136"/>
      <c r="O10" s="138"/>
      <c r="P10" s="138"/>
      <c r="Q10" s="138">
        <f t="shared" si="3"/>
        <v>0</v>
      </c>
      <c r="R10" s="138"/>
      <c r="S10" s="138"/>
      <c r="T10" s="138"/>
      <c r="U10" s="138"/>
      <c r="V10" s="138"/>
      <c r="W10" s="138"/>
      <c r="X10" s="138">
        <f t="shared" si="4"/>
        <v>0</v>
      </c>
      <c r="Y10" s="138">
        <f t="shared" si="0"/>
        <v>0</v>
      </c>
      <c r="Z10" s="138">
        <f t="shared" si="0"/>
        <v>0</v>
      </c>
      <c r="AA10" s="138">
        <f t="shared" si="0"/>
        <v>0</v>
      </c>
      <c r="AB10" s="138">
        <f t="shared" si="0"/>
        <v>0</v>
      </c>
      <c r="AC10" s="138">
        <f t="shared" si="1"/>
        <v>0</v>
      </c>
      <c r="AD10" s="138">
        <f t="shared" si="2"/>
        <v>0</v>
      </c>
      <c r="AE10" s="138"/>
      <c r="AF10" s="138"/>
      <c r="AG10" s="14"/>
      <c r="AH10" s="392"/>
    </row>
    <row r="11" spans="1:34" ht="16.5" x14ac:dyDescent="0.3">
      <c r="A11" s="1"/>
      <c r="B11" s="30"/>
      <c r="C11" s="18"/>
      <c r="D11" s="16"/>
      <c r="E11" s="343"/>
      <c r="F11" s="239">
        <v>1</v>
      </c>
      <c r="G11" s="1106" t="s">
        <v>20</v>
      </c>
      <c r="H11" s="1107"/>
      <c r="I11" s="1107"/>
      <c r="J11" s="1107"/>
      <c r="K11" s="1107"/>
      <c r="L11" s="1108"/>
      <c r="M11" s="650"/>
      <c r="N11" s="136">
        <v>1</v>
      </c>
      <c r="O11" s="138">
        <v>1</v>
      </c>
      <c r="P11" s="138"/>
      <c r="Q11" s="138">
        <f t="shared" si="3"/>
        <v>1</v>
      </c>
      <c r="R11" s="138"/>
      <c r="S11" s="138"/>
      <c r="T11" s="138">
        <v>1</v>
      </c>
      <c r="U11" s="138"/>
      <c r="V11" s="138"/>
      <c r="W11" s="138"/>
      <c r="X11" s="138">
        <f t="shared" si="4"/>
        <v>0</v>
      </c>
      <c r="Y11" s="138">
        <f t="shared" si="0"/>
        <v>1</v>
      </c>
      <c r="Z11" s="138">
        <f t="shared" si="0"/>
        <v>1</v>
      </c>
      <c r="AA11" s="138">
        <f t="shared" si="0"/>
        <v>1</v>
      </c>
      <c r="AB11" s="138">
        <f t="shared" si="0"/>
        <v>1</v>
      </c>
      <c r="AC11" s="138">
        <f t="shared" si="1"/>
        <v>0</v>
      </c>
      <c r="AD11" s="138">
        <f t="shared" si="2"/>
        <v>0</v>
      </c>
      <c r="AE11" s="138"/>
      <c r="AF11" s="138"/>
      <c r="AG11" s="14"/>
      <c r="AH11" s="392"/>
    </row>
    <row r="12" spans="1:34" ht="16.5" x14ac:dyDescent="0.3">
      <c r="A12" s="1"/>
      <c r="B12" s="30"/>
      <c r="C12" s="18"/>
      <c r="D12" s="16"/>
      <c r="E12" s="343"/>
      <c r="F12" s="239"/>
      <c r="G12" s="366"/>
      <c r="H12" s="1077" t="s">
        <v>14</v>
      </c>
      <c r="I12" s="1078"/>
      <c r="J12" s="1078"/>
      <c r="K12" s="1078"/>
      <c r="L12" s="1079"/>
      <c r="M12" s="696"/>
      <c r="N12" s="399"/>
      <c r="O12" s="400"/>
      <c r="P12" s="400"/>
      <c r="Q12" s="400">
        <f t="shared" si="3"/>
        <v>0</v>
      </c>
      <c r="R12" s="400"/>
      <c r="S12" s="400"/>
      <c r="T12" s="400"/>
      <c r="U12" s="400"/>
      <c r="V12" s="400"/>
      <c r="W12" s="400"/>
      <c r="X12" s="400">
        <f t="shared" si="4"/>
        <v>0</v>
      </c>
      <c r="Y12" s="400">
        <f t="shared" si="0"/>
        <v>0</v>
      </c>
      <c r="Z12" s="400">
        <f t="shared" si="0"/>
        <v>0</v>
      </c>
      <c r="AA12" s="400">
        <f t="shared" si="0"/>
        <v>0</v>
      </c>
      <c r="AB12" s="400">
        <f t="shared" si="0"/>
        <v>0</v>
      </c>
      <c r="AC12" s="400">
        <f t="shared" si="1"/>
        <v>0</v>
      </c>
      <c r="AD12" s="400">
        <f t="shared" si="2"/>
        <v>0</v>
      </c>
      <c r="AE12" s="400"/>
      <c r="AF12" s="400"/>
      <c r="AG12" s="25"/>
      <c r="AH12" s="394"/>
    </row>
    <row r="13" spans="1:34" ht="20.25" customHeight="1" x14ac:dyDescent="0.3">
      <c r="A13" s="1"/>
      <c r="B13" s="30"/>
      <c r="C13" s="18"/>
      <c r="D13" s="16"/>
      <c r="E13" s="343"/>
      <c r="F13" s="239"/>
      <c r="G13" s="366"/>
      <c r="H13" s="211" t="s">
        <v>12</v>
      </c>
      <c r="I13" s="1109" t="s">
        <v>78</v>
      </c>
      <c r="J13" s="1110"/>
      <c r="K13" s="1110"/>
      <c r="L13" s="1111"/>
      <c r="M13" s="691"/>
      <c r="N13" s="136">
        <v>1</v>
      </c>
      <c r="O13" s="138">
        <v>1</v>
      </c>
      <c r="P13" s="138"/>
      <c r="Q13" s="138">
        <f t="shared" ref="Q13:Q19" si="5">O13+P13</f>
        <v>1</v>
      </c>
      <c r="R13" s="138"/>
      <c r="S13" s="138"/>
      <c r="T13" s="138"/>
      <c r="U13" s="138">
        <v>1</v>
      </c>
      <c r="V13" s="138"/>
      <c r="W13" s="138"/>
      <c r="X13" s="138">
        <f t="shared" ref="X13:X19" si="6">IF(S13+($N13-$Q13)&lt;=0,0,(S13+($N13-$Q13)))</f>
        <v>0</v>
      </c>
      <c r="Y13" s="138">
        <f t="shared" ref="Y13:AB19" si="7">X13+T13</f>
        <v>0</v>
      </c>
      <c r="Z13" s="138">
        <f t="shared" ref="Z13:Z19" si="8">Y13+U13</f>
        <v>1</v>
      </c>
      <c r="AA13" s="138">
        <f t="shared" ref="AA13:AA19" si="9">Z13+V13</f>
        <v>1</v>
      </c>
      <c r="AB13" s="138">
        <f t="shared" ref="AB13:AB19" si="10">AA13+W13</f>
        <v>1</v>
      </c>
      <c r="AC13" s="138">
        <f t="shared" ref="AC13:AC19" si="11">IF(Q13-N13-S13&lt;=0,0,(Q13-N13-S13))</f>
        <v>0</v>
      </c>
      <c r="AD13" s="138">
        <f t="shared" si="2"/>
        <v>0</v>
      </c>
      <c r="AE13" s="138"/>
      <c r="AF13" s="138"/>
      <c r="AG13" s="14"/>
      <c r="AH13" s="392"/>
    </row>
    <row r="14" spans="1:34" ht="16.5" x14ac:dyDescent="0.3">
      <c r="A14" s="1"/>
      <c r="B14" s="30"/>
      <c r="C14" s="18"/>
      <c r="D14" s="16"/>
      <c r="E14" s="343"/>
      <c r="F14" s="239"/>
      <c r="G14" s="366"/>
      <c r="H14" s="213"/>
      <c r="I14" s="398"/>
      <c r="J14" s="1112" t="s">
        <v>634</v>
      </c>
      <c r="K14" s="1113"/>
      <c r="L14" s="1114"/>
      <c r="M14" s="689"/>
      <c r="N14" s="136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4"/>
      <c r="AH14" s="392"/>
    </row>
    <row r="15" spans="1:34" ht="25.5" customHeight="1" x14ac:dyDescent="0.3">
      <c r="A15" s="1"/>
      <c r="B15" s="30"/>
      <c r="C15" s="18"/>
      <c r="D15" s="16"/>
      <c r="E15" s="343"/>
      <c r="F15" s="239"/>
      <c r="G15" s="366"/>
      <c r="H15" s="213"/>
      <c r="I15" s="242"/>
      <c r="J15" s="344">
        <v>1</v>
      </c>
      <c r="K15" s="967" t="s">
        <v>233</v>
      </c>
      <c r="L15" s="968"/>
      <c r="M15" s="753"/>
      <c r="N15" s="136"/>
      <c r="O15" s="138"/>
      <c r="P15" s="138"/>
      <c r="Q15" s="138">
        <f t="shared" si="5"/>
        <v>0</v>
      </c>
      <c r="R15" s="138"/>
      <c r="S15" s="138"/>
      <c r="T15" s="138"/>
      <c r="U15" s="138"/>
      <c r="V15" s="138"/>
      <c r="W15" s="138"/>
      <c r="X15" s="138">
        <f t="shared" si="6"/>
        <v>0</v>
      </c>
      <c r="Y15" s="138">
        <f t="shared" si="7"/>
        <v>0</v>
      </c>
      <c r="Z15" s="138">
        <f t="shared" si="7"/>
        <v>0</v>
      </c>
      <c r="AA15" s="138">
        <f t="shared" si="7"/>
        <v>0</v>
      </c>
      <c r="AB15" s="138">
        <f t="shared" si="7"/>
        <v>0</v>
      </c>
      <c r="AC15" s="138">
        <f t="shared" si="11"/>
        <v>0</v>
      </c>
      <c r="AD15" s="138">
        <f t="shared" si="2"/>
        <v>0</v>
      </c>
      <c r="AE15" s="401"/>
      <c r="AF15" s="402"/>
      <c r="AG15" s="149" t="s">
        <v>234</v>
      </c>
      <c r="AH15" s="392"/>
    </row>
    <row r="16" spans="1:34" ht="29.25" customHeight="1" x14ac:dyDescent="0.3">
      <c r="A16" s="1"/>
      <c r="B16" s="30"/>
      <c r="C16" s="18"/>
      <c r="D16" s="16"/>
      <c r="E16" s="343"/>
      <c r="F16" s="239"/>
      <c r="G16" s="366"/>
      <c r="H16" s="213"/>
      <c r="I16" s="242"/>
      <c r="J16" s="104">
        <v>2</v>
      </c>
      <c r="K16" s="967" t="s">
        <v>217</v>
      </c>
      <c r="L16" s="968"/>
      <c r="M16" s="753"/>
      <c r="N16" s="136"/>
      <c r="O16" s="138"/>
      <c r="P16" s="138"/>
      <c r="Q16" s="138">
        <f t="shared" si="5"/>
        <v>0</v>
      </c>
      <c r="R16" s="138"/>
      <c r="S16" s="138"/>
      <c r="T16" s="138"/>
      <c r="U16" s="138"/>
      <c r="V16" s="138"/>
      <c r="W16" s="138"/>
      <c r="X16" s="138">
        <f t="shared" si="6"/>
        <v>0</v>
      </c>
      <c r="Y16" s="138">
        <f t="shared" si="7"/>
        <v>0</v>
      </c>
      <c r="Z16" s="138">
        <f t="shared" si="7"/>
        <v>0</v>
      </c>
      <c r="AA16" s="138">
        <f t="shared" si="7"/>
        <v>0</v>
      </c>
      <c r="AB16" s="138">
        <f t="shared" si="7"/>
        <v>0</v>
      </c>
      <c r="AC16" s="138">
        <f t="shared" si="11"/>
        <v>0</v>
      </c>
      <c r="AD16" s="138">
        <f t="shared" si="2"/>
        <v>0</v>
      </c>
      <c r="AE16" s="138"/>
      <c r="AF16" s="138"/>
      <c r="AG16" s="149" t="s">
        <v>219</v>
      </c>
      <c r="AH16" s="392"/>
    </row>
    <row r="17" spans="1:34" ht="23.45" customHeight="1" x14ac:dyDescent="0.3">
      <c r="A17" s="1"/>
      <c r="B17" s="30"/>
      <c r="C17" s="18"/>
      <c r="D17" s="16"/>
      <c r="E17" s="343"/>
      <c r="F17" s="239"/>
      <c r="G17" s="366"/>
      <c r="H17" s="213"/>
      <c r="I17" s="242"/>
      <c r="J17" s="104">
        <v>3</v>
      </c>
      <c r="K17" s="967" t="s">
        <v>316</v>
      </c>
      <c r="L17" s="968"/>
      <c r="M17" s="753"/>
      <c r="N17" s="136"/>
      <c r="O17" s="138"/>
      <c r="P17" s="138"/>
      <c r="Q17" s="138">
        <f t="shared" si="5"/>
        <v>0</v>
      </c>
      <c r="R17" s="138"/>
      <c r="S17" s="138"/>
      <c r="T17" s="138"/>
      <c r="U17" s="138"/>
      <c r="V17" s="138"/>
      <c r="W17" s="138"/>
      <c r="X17" s="138">
        <f t="shared" si="6"/>
        <v>0</v>
      </c>
      <c r="Y17" s="138">
        <f t="shared" si="7"/>
        <v>0</v>
      </c>
      <c r="Z17" s="138">
        <f t="shared" si="7"/>
        <v>0</v>
      </c>
      <c r="AA17" s="138">
        <f t="shared" si="7"/>
        <v>0</v>
      </c>
      <c r="AB17" s="138">
        <f t="shared" si="7"/>
        <v>0</v>
      </c>
      <c r="AC17" s="138">
        <f t="shared" si="11"/>
        <v>0</v>
      </c>
      <c r="AD17" s="138">
        <f t="shared" si="2"/>
        <v>0</v>
      </c>
      <c r="AE17" s="138"/>
      <c r="AF17" s="138"/>
      <c r="AG17" s="149" t="s">
        <v>317</v>
      </c>
      <c r="AH17" s="392"/>
    </row>
    <row r="18" spans="1:34" ht="23.45" customHeight="1" x14ac:dyDescent="0.3">
      <c r="A18" s="1"/>
      <c r="B18" s="30"/>
      <c r="C18" s="18"/>
      <c r="D18" s="16"/>
      <c r="E18" s="343"/>
      <c r="F18" s="239"/>
      <c r="G18" s="366"/>
      <c r="H18" s="213"/>
      <c r="I18" s="242"/>
      <c r="J18" s="104"/>
      <c r="K18" s="340"/>
      <c r="L18" s="341"/>
      <c r="M18" s="679"/>
      <c r="N18" s="403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138"/>
      <c r="AE18" s="402"/>
      <c r="AF18" s="402"/>
      <c r="AG18" s="175"/>
      <c r="AH18" s="393"/>
    </row>
    <row r="19" spans="1:34" ht="23.45" customHeight="1" x14ac:dyDescent="0.3">
      <c r="A19" s="1"/>
      <c r="B19" s="30"/>
      <c r="C19" s="18"/>
      <c r="D19" s="16"/>
      <c r="E19" s="343"/>
      <c r="F19" s="239"/>
      <c r="G19" s="366"/>
      <c r="H19" s="211" t="s">
        <v>16</v>
      </c>
      <c r="I19" s="1109" t="s">
        <v>25</v>
      </c>
      <c r="J19" s="1110"/>
      <c r="K19" s="1110"/>
      <c r="L19" s="1111"/>
      <c r="M19" s="691"/>
      <c r="N19" s="136">
        <v>1</v>
      </c>
      <c r="O19" s="138"/>
      <c r="P19" s="138"/>
      <c r="Q19" s="138">
        <f t="shared" si="5"/>
        <v>0</v>
      </c>
      <c r="R19" s="138"/>
      <c r="S19" s="138"/>
      <c r="T19" s="138"/>
      <c r="U19" s="138"/>
      <c r="V19" s="138"/>
      <c r="W19" s="138"/>
      <c r="X19" s="138">
        <f t="shared" si="6"/>
        <v>1</v>
      </c>
      <c r="Y19" s="138">
        <f t="shared" si="7"/>
        <v>1</v>
      </c>
      <c r="Z19" s="138">
        <f t="shared" si="8"/>
        <v>1</v>
      </c>
      <c r="AA19" s="138">
        <f t="shared" si="9"/>
        <v>1</v>
      </c>
      <c r="AB19" s="138">
        <f t="shared" si="10"/>
        <v>1</v>
      </c>
      <c r="AC19" s="138">
        <f t="shared" si="11"/>
        <v>0</v>
      </c>
      <c r="AD19" s="138">
        <f t="shared" si="2"/>
        <v>1</v>
      </c>
      <c r="AE19" s="138"/>
      <c r="AF19" s="138"/>
      <c r="AG19" s="175"/>
      <c r="AH19" s="392"/>
    </row>
    <row r="20" spans="1:34" ht="23.45" customHeight="1" x14ac:dyDescent="0.3">
      <c r="A20" s="1"/>
      <c r="B20" s="30"/>
      <c r="C20" s="18"/>
      <c r="D20" s="16"/>
      <c r="E20" s="343"/>
      <c r="F20" s="239"/>
      <c r="G20" s="366"/>
      <c r="H20" s="213"/>
      <c r="I20" s="398"/>
      <c r="J20" s="1112" t="s">
        <v>634</v>
      </c>
      <c r="K20" s="1113"/>
      <c r="L20" s="1114"/>
      <c r="M20" s="689"/>
      <c r="N20" s="136"/>
      <c r="O20" s="138"/>
      <c r="P20" s="138"/>
      <c r="Q20" s="138">
        <f t="shared" si="3"/>
        <v>0</v>
      </c>
      <c r="R20" s="138"/>
      <c r="S20" s="138"/>
      <c r="T20" s="138"/>
      <c r="U20" s="138"/>
      <c r="V20" s="138"/>
      <c r="W20" s="138"/>
      <c r="X20" s="138">
        <f t="shared" si="4"/>
        <v>0</v>
      </c>
      <c r="Y20" s="138">
        <f t="shared" si="0"/>
        <v>0</v>
      </c>
      <c r="Z20" s="138">
        <f t="shared" si="0"/>
        <v>0</v>
      </c>
      <c r="AA20" s="138">
        <f t="shared" si="0"/>
        <v>0</v>
      </c>
      <c r="AB20" s="138">
        <f t="shared" si="0"/>
        <v>0</v>
      </c>
      <c r="AC20" s="138">
        <f t="shared" si="1"/>
        <v>0</v>
      </c>
      <c r="AD20" s="138">
        <f t="shared" si="2"/>
        <v>0</v>
      </c>
      <c r="AE20" s="138"/>
      <c r="AF20" s="138"/>
      <c r="AG20" s="175"/>
      <c r="AH20" s="392"/>
    </row>
    <row r="21" spans="1:34" ht="27" customHeight="1" x14ac:dyDescent="0.3">
      <c r="A21" s="1"/>
      <c r="B21" s="30"/>
      <c r="C21" s="18"/>
      <c r="D21" s="16"/>
      <c r="E21" s="343"/>
      <c r="F21" s="239"/>
      <c r="G21" s="366"/>
      <c r="H21" s="213"/>
      <c r="I21" s="242"/>
      <c r="J21" s="104">
        <v>1</v>
      </c>
      <c r="K21" s="967" t="s">
        <v>26</v>
      </c>
      <c r="L21" s="968"/>
      <c r="M21" s="753"/>
      <c r="N21" s="136">
        <v>1</v>
      </c>
      <c r="O21" s="138"/>
      <c r="P21" s="138"/>
      <c r="Q21" s="138">
        <f t="shared" si="3"/>
        <v>0</v>
      </c>
      <c r="R21" s="138"/>
      <c r="S21" s="138"/>
      <c r="T21" s="138"/>
      <c r="U21" s="138"/>
      <c r="V21" s="138"/>
      <c r="W21" s="138"/>
      <c r="X21" s="138">
        <f t="shared" si="4"/>
        <v>1</v>
      </c>
      <c r="Y21" s="138">
        <f t="shared" si="0"/>
        <v>1</v>
      </c>
      <c r="Z21" s="138">
        <f t="shared" si="0"/>
        <v>1</v>
      </c>
      <c r="AA21" s="138">
        <f t="shared" si="0"/>
        <v>1</v>
      </c>
      <c r="AB21" s="138">
        <f t="shared" si="0"/>
        <v>1</v>
      </c>
      <c r="AC21" s="138">
        <f t="shared" si="1"/>
        <v>0</v>
      </c>
      <c r="AD21" s="138">
        <f t="shared" si="2"/>
        <v>1</v>
      </c>
      <c r="AE21" s="138"/>
      <c r="AF21" s="138"/>
      <c r="AG21" s="149" t="s">
        <v>725</v>
      </c>
      <c r="AH21" s="393"/>
    </row>
    <row r="22" spans="1:34" ht="33.75" customHeight="1" x14ac:dyDescent="0.3">
      <c r="A22" s="1"/>
      <c r="B22" s="30"/>
      <c r="C22" s="18"/>
      <c r="D22" s="16"/>
      <c r="E22" s="343"/>
      <c r="F22" s="239"/>
      <c r="G22" s="366"/>
      <c r="H22" s="213"/>
      <c r="I22" s="242"/>
      <c r="J22" s="104">
        <v>2</v>
      </c>
      <c r="K22" s="967" t="s">
        <v>216</v>
      </c>
      <c r="L22" s="968"/>
      <c r="M22" s="753"/>
      <c r="N22" s="136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49" t="s">
        <v>223</v>
      </c>
      <c r="AH22" s="393"/>
    </row>
    <row r="23" spans="1:34" ht="23.45" customHeight="1" x14ac:dyDescent="0.3">
      <c r="A23" s="1"/>
      <c r="B23" s="30"/>
      <c r="C23" s="18"/>
      <c r="D23" s="16"/>
      <c r="E23" s="343"/>
      <c r="F23" s="239"/>
      <c r="G23" s="366"/>
      <c r="H23" s="213"/>
      <c r="I23" s="242"/>
      <c r="J23" s="104">
        <v>3</v>
      </c>
      <c r="K23" s="967" t="s">
        <v>235</v>
      </c>
      <c r="L23" s="968"/>
      <c r="M23" s="753"/>
      <c r="N23" s="136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49" t="s">
        <v>218</v>
      </c>
      <c r="AH23" s="393"/>
    </row>
    <row r="24" spans="1:34" ht="23.45" customHeight="1" x14ac:dyDescent="0.3">
      <c r="A24" s="1"/>
      <c r="B24" s="30"/>
      <c r="C24" s="18"/>
      <c r="D24" s="16"/>
      <c r="E24" s="343"/>
      <c r="F24" s="239"/>
      <c r="G24" s="366"/>
      <c r="H24" s="211"/>
      <c r="I24" s="241"/>
      <c r="J24" s="104">
        <v>4</v>
      </c>
      <c r="K24" s="967" t="s">
        <v>217</v>
      </c>
      <c r="L24" s="968"/>
      <c r="M24" s="753"/>
      <c r="N24" s="136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49" t="s">
        <v>219</v>
      </c>
      <c r="AH24" s="393"/>
    </row>
    <row r="25" spans="1:34" ht="35.25" customHeight="1" x14ac:dyDescent="0.3">
      <c r="A25" s="1"/>
      <c r="B25" s="30"/>
      <c r="C25" s="18"/>
      <c r="D25" s="16"/>
      <c r="E25" s="343"/>
      <c r="F25" s="239"/>
      <c r="G25" s="366"/>
      <c r="H25" s="211"/>
      <c r="I25" s="241"/>
      <c r="J25" s="104">
        <v>5</v>
      </c>
      <c r="K25" s="967" t="s">
        <v>225</v>
      </c>
      <c r="L25" s="968"/>
      <c r="M25" s="753"/>
      <c r="N25" s="136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49" t="s">
        <v>224</v>
      </c>
      <c r="AH25" s="393"/>
    </row>
    <row r="26" spans="1:34" ht="23.45" customHeight="1" x14ac:dyDescent="0.3">
      <c r="A26" s="1"/>
      <c r="B26" s="30"/>
      <c r="C26" s="18"/>
      <c r="D26" s="16"/>
      <c r="E26" s="343"/>
      <c r="F26" s="239"/>
      <c r="G26" s="366"/>
      <c r="H26" s="211"/>
      <c r="I26" s="241"/>
      <c r="J26" s="104">
        <v>6</v>
      </c>
      <c r="K26" s="967" t="s">
        <v>66</v>
      </c>
      <c r="L26" s="968"/>
      <c r="M26" s="753"/>
      <c r="N26" s="136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49" t="s">
        <v>237</v>
      </c>
      <c r="AH26" s="393"/>
    </row>
    <row r="27" spans="1:34" ht="23.45" customHeight="1" x14ac:dyDescent="0.3">
      <c r="A27" s="1"/>
      <c r="B27" s="30"/>
      <c r="C27" s="18"/>
      <c r="D27" s="16"/>
      <c r="E27" s="343"/>
      <c r="F27" s="239"/>
      <c r="G27" s="366"/>
      <c r="H27" s="211"/>
      <c r="I27" s="241"/>
      <c r="J27" s="104">
        <v>7</v>
      </c>
      <c r="K27" s="967" t="s">
        <v>236</v>
      </c>
      <c r="L27" s="968"/>
      <c r="M27" s="753"/>
      <c r="N27" s="136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402"/>
      <c r="AE27" s="138"/>
      <c r="AF27" s="138"/>
      <c r="AG27" s="149" t="s">
        <v>219</v>
      </c>
      <c r="AH27" s="393"/>
    </row>
    <row r="28" spans="1:34" ht="20.25" customHeight="1" x14ac:dyDescent="0.3">
      <c r="A28" s="1"/>
      <c r="B28" s="30"/>
      <c r="C28" s="18"/>
      <c r="D28" s="16"/>
      <c r="E28" s="370"/>
      <c r="F28" s="239"/>
      <c r="G28" s="374"/>
      <c r="H28" s="246"/>
      <c r="I28" s="510"/>
      <c r="J28" s="470"/>
      <c r="K28" s="234"/>
      <c r="L28" s="372"/>
      <c r="M28" s="753"/>
      <c r="N28" s="136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402"/>
      <c r="AE28" s="138"/>
      <c r="AF28" s="138"/>
      <c r="AG28" s="149"/>
      <c r="AH28" s="393"/>
    </row>
    <row r="29" spans="1:34" ht="23.45" customHeight="1" x14ac:dyDescent="0.3">
      <c r="A29" s="1"/>
      <c r="B29" s="30"/>
      <c r="C29" s="18"/>
      <c r="D29" s="16"/>
      <c r="E29" s="343"/>
      <c r="F29" s="239"/>
      <c r="G29" s="343"/>
      <c r="H29" s="107" t="s">
        <v>17</v>
      </c>
      <c r="I29" s="1080" t="s">
        <v>67</v>
      </c>
      <c r="J29" s="1081"/>
      <c r="K29" s="1081"/>
      <c r="L29" s="1082"/>
      <c r="M29" s="697"/>
      <c r="N29" s="403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138"/>
      <c r="AE29" s="402"/>
      <c r="AF29" s="402"/>
      <c r="AG29" s="180"/>
      <c r="AH29" s="393"/>
    </row>
    <row r="30" spans="1:34" ht="23.45" customHeight="1" x14ac:dyDescent="0.3">
      <c r="A30" s="1"/>
      <c r="B30" s="30"/>
      <c r="C30" s="18"/>
      <c r="D30" s="16"/>
      <c r="E30" s="343"/>
      <c r="F30" s="239"/>
      <c r="G30" s="343"/>
      <c r="H30" s="239"/>
      <c r="I30" s="241"/>
      <c r="J30" s="1074" t="s">
        <v>634</v>
      </c>
      <c r="K30" s="1075"/>
      <c r="L30" s="1076"/>
      <c r="M30" s="689"/>
      <c r="N30" s="136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75"/>
      <c r="AH30" s="392"/>
    </row>
    <row r="31" spans="1:34" ht="23.45" customHeight="1" x14ac:dyDescent="0.3">
      <c r="A31" s="1"/>
      <c r="B31" s="30"/>
      <c r="C31" s="18"/>
      <c r="D31" s="16"/>
      <c r="E31" s="343"/>
      <c r="F31" s="239"/>
      <c r="G31" s="343"/>
      <c r="H31" s="213"/>
      <c r="I31" s="242"/>
      <c r="J31" s="104">
        <v>1</v>
      </c>
      <c r="K31" s="967" t="s">
        <v>230</v>
      </c>
      <c r="L31" s="968"/>
      <c r="M31" s="753"/>
      <c r="N31" s="136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402"/>
      <c r="AG31" s="294" t="s">
        <v>231</v>
      </c>
      <c r="AH31" s="392"/>
    </row>
    <row r="32" spans="1:34" ht="23.45" customHeight="1" x14ac:dyDescent="0.3">
      <c r="A32" s="1"/>
      <c r="B32" s="30"/>
      <c r="C32" s="18"/>
      <c r="D32" s="16"/>
      <c r="E32" s="343"/>
      <c r="F32" s="239"/>
      <c r="G32" s="343"/>
      <c r="H32" s="213"/>
      <c r="I32" s="242"/>
      <c r="J32" s="104">
        <v>2</v>
      </c>
      <c r="K32" s="967" t="s">
        <v>211</v>
      </c>
      <c r="L32" s="968"/>
      <c r="M32" s="753"/>
      <c r="N32" s="136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49" t="s">
        <v>291</v>
      </c>
      <c r="AH32" s="392"/>
    </row>
    <row r="33" spans="1:34" ht="23.45" customHeight="1" x14ac:dyDescent="0.3">
      <c r="A33" s="1"/>
      <c r="B33" s="30"/>
      <c r="C33" s="18"/>
      <c r="D33" s="16"/>
      <c r="E33" s="343"/>
      <c r="F33" s="239"/>
      <c r="G33" s="343"/>
      <c r="H33" s="213"/>
      <c r="I33" s="242"/>
      <c r="J33" s="104">
        <v>3</v>
      </c>
      <c r="K33" s="967" t="s">
        <v>217</v>
      </c>
      <c r="L33" s="968"/>
      <c r="M33" s="753"/>
      <c r="N33" s="136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49" t="s">
        <v>219</v>
      </c>
      <c r="AH33" s="392"/>
    </row>
    <row r="34" spans="1:34" ht="23.45" customHeight="1" x14ac:dyDescent="0.3">
      <c r="A34" s="1"/>
      <c r="B34" s="30"/>
      <c r="C34" s="18"/>
      <c r="D34" s="16"/>
      <c r="E34" s="343"/>
      <c r="F34" s="239"/>
      <c r="G34" s="343"/>
      <c r="H34" s="213"/>
      <c r="I34" s="242"/>
      <c r="J34" s="104">
        <v>4</v>
      </c>
      <c r="K34" s="967" t="s">
        <v>121</v>
      </c>
      <c r="L34" s="968"/>
      <c r="M34" s="753"/>
      <c r="N34" s="136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49" t="s">
        <v>219</v>
      </c>
      <c r="AH34" s="392"/>
    </row>
    <row r="35" spans="1:34" ht="23.45" customHeight="1" x14ac:dyDescent="0.3">
      <c r="A35" s="1"/>
      <c r="B35" s="30"/>
      <c r="C35" s="18"/>
      <c r="D35" s="16"/>
      <c r="E35" s="343"/>
      <c r="F35" s="239"/>
      <c r="G35" s="343"/>
      <c r="H35" s="213"/>
      <c r="I35" s="242"/>
      <c r="J35" s="104">
        <v>5</v>
      </c>
      <c r="K35" s="967" t="s">
        <v>20</v>
      </c>
      <c r="L35" s="968"/>
      <c r="M35" s="753"/>
      <c r="N35" s="136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49" t="s">
        <v>279</v>
      </c>
      <c r="AH35" s="392"/>
    </row>
    <row r="36" spans="1:34" ht="23.45" customHeight="1" x14ac:dyDescent="0.3">
      <c r="A36" s="1"/>
      <c r="B36" s="30"/>
      <c r="C36" s="18"/>
      <c r="D36" s="16"/>
      <c r="E36" s="343"/>
      <c r="F36" s="239"/>
      <c r="G36" s="343"/>
      <c r="H36" s="213"/>
      <c r="I36" s="242"/>
      <c r="J36" s="104">
        <v>6</v>
      </c>
      <c r="K36" s="967" t="s">
        <v>32</v>
      </c>
      <c r="L36" s="968"/>
      <c r="M36" s="753"/>
      <c r="N36" s="136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49" t="s">
        <v>232</v>
      </c>
      <c r="AH36" s="392"/>
    </row>
    <row r="37" spans="1:34" ht="23.45" customHeight="1" x14ac:dyDescent="0.3">
      <c r="A37" s="1"/>
      <c r="B37" s="30"/>
      <c r="C37" s="18"/>
      <c r="D37" s="16"/>
      <c r="E37" s="343"/>
      <c r="F37" s="239"/>
      <c r="G37" s="343"/>
      <c r="H37" s="213"/>
      <c r="I37" s="242"/>
      <c r="J37" s="104">
        <v>7</v>
      </c>
      <c r="K37" s="967" t="s">
        <v>411</v>
      </c>
      <c r="L37" s="968"/>
      <c r="M37" s="753"/>
      <c r="N37" s="136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201" t="s">
        <v>416</v>
      </c>
      <c r="AH37" s="392"/>
    </row>
    <row r="38" spans="1:34" ht="23.45" customHeight="1" x14ac:dyDescent="0.3">
      <c r="A38" s="1"/>
      <c r="B38" s="30"/>
      <c r="C38" s="18"/>
      <c r="D38" s="16"/>
      <c r="E38" s="343"/>
      <c r="F38" s="239"/>
      <c r="G38" s="343"/>
      <c r="H38" s="213"/>
      <c r="I38" s="242"/>
      <c r="J38" s="104">
        <v>8</v>
      </c>
      <c r="K38" s="967" t="s">
        <v>228</v>
      </c>
      <c r="L38" s="968"/>
      <c r="M38" s="753"/>
      <c r="N38" s="136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49" t="s">
        <v>229</v>
      </c>
      <c r="AH38" s="392"/>
    </row>
    <row r="39" spans="1:34" ht="33" customHeight="1" x14ac:dyDescent="0.3">
      <c r="A39" s="1"/>
      <c r="B39" s="30"/>
      <c r="C39" s="18"/>
      <c r="D39" s="16"/>
      <c r="E39" s="343"/>
      <c r="F39" s="239"/>
      <c r="G39" s="343"/>
      <c r="H39" s="213"/>
      <c r="I39" s="242"/>
      <c r="J39" s="104">
        <v>9</v>
      </c>
      <c r="K39" s="967" t="s">
        <v>292</v>
      </c>
      <c r="L39" s="968"/>
      <c r="M39" s="753"/>
      <c r="N39" s="136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49" t="s">
        <v>293</v>
      </c>
      <c r="AH39" s="392"/>
    </row>
    <row r="40" spans="1:34" ht="16.5" customHeight="1" x14ac:dyDescent="0.3">
      <c r="A40" s="1"/>
      <c r="B40" s="30"/>
      <c r="C40" s="18"/>
      <c r="D40" s="16"/>
      <c r="E40" s="343"/>
      <c r="F40" s="239"/>
      <c r="G40" s="343"/>
      <c r="H40" s="160"/>
      <c r="I40" s="243"/>
      <c r="J40" s="158"/>
      <c r="K40" s="244"/>
      <c r="L40" s="245"/>
      <c r="M40" s="764"/>
      <c r="N40" s="136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75"/>
      <c r="AH40" s="392"/>
    </row>
    <row r="41" spans="1:34" ht="23.45" customHeight="1" x14ac:dyDescent="0.25">
      <c r="A41" s="1"/>
      <c r="B41" s="30"/>
      <c r="C41" s="40"/>
      <c r="D41" s="41"/>
      <c r="E41" s="248"/>
      <c r="F41" s="1074" t="s">
        <v>391</v>
      </c>
      <c r="G41" s="1075"/>
      <c r="H41" s="1075"/>
      <c r="I41" s="1075"/>
      <c r="J41" s="1075"/>
      <c r="K41" s="1075"/>
      <c r="L41" s="1076"/>
      <c r="M41" s="689"/>
      <c r="N41" s="136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75"/>
      <c r="AH41" s="392"/>
    </row>
    <row r="42" spans="1:34" ht="35.25" customHeight="1" x14ac:dyDescent="0.25">
      <c r="A42" s="1"/>
      <c r="B42" s="30"/>
      <c r="C42" s="40"/>
      <c r="D42" s="41"/>
      <c r="E42" s="248"/>
      <c r="F42" s="239">
        <v>2</v>
      </c>
      <c r="G42" s="1098" t="s">
        <v>79</v>
      </c>
      <c r="H42" s="1099"/>
      <c r="I42" s="1099"/>
      <c r="J42" s="1099"/>
      <c r="K42" s="1099"/>
      <c r="L42" s="1100"/>
      <c r="M42" s="697"/>
      <c r="N42" s="136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75"/>
      <c r="AH42" s="392"/>
    </row>
    <row r="43" spans="1:34" ht="23.45" customHeight="1" x14ac:dyDescent="0.25">
      <c r="A43" s="1"/>
      <c r="B43" s="30"/>
      <c r="C43" s="40"/>
      <c r="D43" s="41"/>
      <c r="E43" s="248"/>
      <c r="F43" s="249"/>
      <c r="G43" s="248"/>
      <c r="H43" s="1077" t="s">
        <v>14</v>
      </c>
      <c r="I43" s="1078"/>
      <c r="J43" s="1078"/>
      <c r="K43" s="1078"/>
      <c r="L43" s="1079"/>
      <c r="M43" s="765"/>
      <c r="N43" s="136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75"/>
      <c r="AH43" s="392"/>
    </row>
    <row r="44" spans="1:34" ht="23.45" customHeight="1" x14ac:dyDescent="0.25">
      <c r="A44" s="1"/>
      <c r="B44" s="30"/>
      <c r="C44" s="40"/>
      <c r="D44" s="41"/>
      <c r="E44" s="248"/>
      <c r="F44" s="249"/>
      <c r="G44" s="248"/>
      <c r="H44" s="107" t="s">
        <v>12</v>
      </c>
      <c r="I44" s="1083" t="s">
        <v>80</v>
      </c>
      <c r="J44" s="1084"/>
      <c r="K44" s="1084"/>
      <c r="L44" s="1085"/>
      <c r="M44" s="697"/>
      <c r="N44" s="136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75"/>
      <c r="AH44" s="392"/>
    </row>
    <row r="45" spans="1:34" ht="23.45" customHeight="1" x14ac:dyDescent="0.25">
      <c r="A45" s="1"/>
      <c r="B45" s="30"/>
      <c r="C45" s="40"/>
      <c r="D45" s="41"/>
      <c r="E45" s="248"/>
      <c r="F45" s="249"/>
      <c r="G45" s="248"/>
      <c r="H45" s="249"/>
      <c r="I45" s="250"/>
      <c r="J45" s="1074" t="s">
        <v>634</v>
      </c>
      <c r="K45" s="1075"/>
      <c r="L45" s="1076"/>
      <c r="M45" s="689"/>
      <c r="N45" s="136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75"/>
      <c r="AH45" s="392"/>
    </row>
    <row r="46" spans="1:34" ht="23.45" customHeight="1" x14ac:dyDescent="0.25">
      <c r="A46" s="1"/>
      <c r="B46" s="30"/>
      <c r="C46" s="40"/>
      <c r="D46" s="41"/>
      <c r="E46" s="248"/>
      <c r="F46" s="249"/>
      <c r="G46" s="248"/>
      <c r="H46" s="249"/>
      <c r="I46" s="250"/>
      <c r="J46" s="104">
        <v>1</v>
      </c>
      <c r="K46" s="967" t="s">
        <v>222</v>
      </c>
      <c r="L46" s="968"/>
      <c r="M46" s="753"/>
      <c r="N46" s="136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402"/>
      <c r="AE46" s="138"/>
      <c r="AF46" s="138"/>
      <c r="AG46" s="149" t="s">
        <v>219</v>
      </c>
      <c r="AH46" s="392"/>
    </row>
    <row r="47" spans="1:34" ht="23.45" customHeight="1" x14ac:dyDescent="0.25">
      <c r="A47" s="1"/>
      <c r="B47" s="30"/>
      <c r="C47" s="40"/>
      <c r="D47" s="41"/>
      <c r="E47" s="248"/>
      <c r="F47" s="249"/>
      <c r="G47" s="248"/>
      <c r="H47" s="249"/>
      <c r="I47" s="250"/>
      <c r="J47" s="104">
        <v>2</v>
      </c>
      <c r="K47" s="967" t="s">
        <v>422</v>
      </c>
      <c r="L47" s="968"/>
      <c r="M47" s="753"/>
      <c r="N47" s="136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49" t="s">
        <v>423</v>
      </c>
      <c r="AH47" s="392"/>
    </row>
    <row r="48" spans="1:34" ht="23.45" customHeight="1" x14ac:dyDescent="0.25">
      <c r="A48" s="1"/>
      <c r="B48" s="30"/>
      <c r="C48" s="40"/>
      <c r="D48" s="41"/>
      <c r="E48" s="248"/>
      <c r="F48" s="249"/>
      <c r="G48" s="248"/>
      <c r="H48" s="251"/>
      <c r="I48" s="252"/>
      <c r="J48" s="104">
        <v>3</v>
      </c>
      <c r="K48" s="1040" t="s">
        <v>37</v>
      </c>
      <c r="L48" s="1041"/>
      <c r="M48" s="184"/>
      <c r="N48" s="136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75"/>
      <c r="AH48" s="392"/>
    </row>
    <row r="49" spans="1:34" ht="23.45" customHeight="1" x14ac:dyDescent="0.25">
      <c r="A49" s="1"/>
      <c r="B49" s="30"/>
      <c r="C49" s="40"/>
      <c r="D49" s="41"/>
      <c r="E49" s="248"/>
      <c r="F49" s="249"/>
      <c r="G49" s="248"/>
      <c r="H49" s="178"/>
      <c r="I49" s="253"/>
      <c r="J49" s="104"/>
      <c r="K49" s="1101"/>
      <c r="L49" s="1102"/>
      <c r="M49" s="766"/>
      <c r="N49" s="136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75"/>
      <c r="AH49" s="392"/>
    </row>
    <row r="50" spans="1:34" ht="36" customHeight="1" x14ac:dyDescent="0.25">
      <c r="A50" s="1"/>
      <c r="B50" s="30"/>
      <c r="C50" s="40"/>
      <c r="D50" s="41"/>
      <c r="E50" s="248"/>
      <c r="F50" s="249"/>
      <c r="G50" s="248"/>
      <c r="H50" s="107" t="s">
        <v>16</v>
      </c>
      <c r="I50" s="1083" t="s">
        <v>81</v>
      </c>
      <c r="J50" s="1084"/>
      <c r="K50" s="1084"/>
      <c r="L50" s="1085"/>
      <c r="M50" s="697"/>
      <c r="N50" s="136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75"/>
      <c r="AH50" s="392"/>
    </row>
    <row r="51" spans="1:34" ht="23.45" customHeight="1" x14ac:dyDescent="0.25">
      <c r="A51" s="1"/>
      <c r="B51" s="30"/>
      <c r="C51" s="40"/>
      <c r="D51" s="41"/>
      <c r="E51" s="248"/>
      <c r="F51" s="249"/>
      <c r="G51" s="248"/>
      <c r="H51" s="249"/>
      <c r="I51" s="250"/>
      <c r="J51" s="1074" t="s">
        <v>634</v>
      </c>
      <c r="K51" s="1075"/>
      <c r="L51" s="1076"/>
      <c r="M51" s="689"/>
      <c r="N51" s="136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75"/>
      <c r="AH51" s="392"/>
    </row>
    <row r="52" spans="1:34" ht="23.45" customHeight="1" x14ac:dyDescent="0.25">
      <c r="A52" s="1"/>
      <c r="B52" s="30"/>
      <c r="C52" s="40"/>
      <c r="D52" s="41"/>
      <c r="E52" s="248"/>
      <c r="F52" s="249"/>
      <c r="G52" s="248"/>
      <c r="H52" s="249"/>
      <c r="I52" s="250"/>
      <c r="J52" s="104">
        <v>1</v>
      </c>
      <c r="K52" s="967" t="s">
        <v>222</v>
      </c>
      <c r="L52" s="968"/>
      <c r="M52" s="753"/>
      <c r="N52" s="136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402"/>
      <c r="AE52" s="138"/>
      <c r="AF52" s="138"/>
      <c r="AG52" s="149" t="s">
        <v>219</v>
      </c>
      <c r="AH52" s="392"/>
    </row>
    <row r="53" spans="1:34" ht="23.45" customHeight="1" x14ac:dyDescent="0.25">
      <c r="A53" s="1"/>
      <c r="B53" s="30"/>
      <c r="C53" s="40"/>
      <c r="D53" s="41"/>
      <c r="E53" s="248"/>
      <c r="F53" s="249"/>
      <c r="G53" s="248"/>
      <c r="H53" s="249"/>
      <c r="I53" s="250"/>
      <c r="J53" s="104">
        <v>2</v>
      </c>
      <c r="K53" s="967" t="s">
        <v>422</v>
      </c>
      <c r="L53" s="968"/>
      <c r="M53" s="753"/>
      <c r="N53" s="136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49" t="s">
        <v>423</v>
      </c>
      <c r="AH53" s="392"/>
    </row>
    <row r="54" spans="1:34" ht="23.45" customHeight="1" x14ac:dyDescent="0.25">
      <c r="A54" s="1"/>
      <c r="B54" s="30"/>
      <c r="C54" s="40"/>
      <c r="D54" s="41"/>
      <c r="E54" s="248"/>
      <c r="F54" s="249"/>
      <c r="G54" s="248"/>
      <c r="H54" s="254"/>
      <c r="I54" s="250"/>
      <c r="J54" s="104">
        <v>3</v>
      </c>
      <c r="K54" s="1040" t="s">
        <v>37</v>
      </c>
      <c r="L54" s="1041"/>
      <c r="M54" s="184"/>
      <c r="N54" s="136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75"/>
      <c r="AH54" s="392"/>
    </row>
    <row r="55" spans="1:34" ht="17.25" customHeight="1" x14ac:dyDescent="0.25">
      <c r="A55" s="1"/>
      <c r="B55" s="30"/>
      <c r="C55" s="40"/>
      <c r="D55" s="41"/>
      <c r="E55" s="248"/>
      <c r="F55" s="249"/>
      <c r="G55" s="248"/>
      <c r="H55" s="254"/>
      <c r="I55" s="250"/>
      <c r="J55" s="104"/>
      <c r="K55" s="338"/>
      <c r="L55" s="225"/>
      <c r="M55" s="183"/>
      <c r="N55" s="136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75"/>
      <c r="AH55" s="392"/>
    </row>
    <row r="56" spans="1:34" ht="39" customHeight="1" x14ac:dyDescent="0.25">
      <c r="A56" s="1"/>
      <c r="B56" s="30"/>
      <c r="C56" s="40"/>
      <c r="D56" s="41"/>
      <c r="E56" s="248"/>
      <c r="F56" s="249"/>
      <c r="G56" s="248"/>
      <c r="H56" s="107" t="s">
        <v>17</v>
      </c>
      <c r="I56" s="1083" t="s">
        <v>82</v>
      </c>
      <c r="J56" s="1084"/>
      <c r="K56" s="1084"/>
      <c r="L56" s="1085"/>
      <c r="M56" s="697"/>
      <c r="N56" s="136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402"/>
      <c r="AE56" s="138"/>
      <c r="AF56" s="138"/>
      <c r="AG56" s="175"/>
      <c r="AH56" s="392"/>
    </row>
    <row r="57" spans="1:34" ht="23.45" customHeight="1" x14ac:dyDescent="0.25">
      <c r="A57" s="1"/>
      <c r="B57" s="30"/>
      <c r="C57" s="40"/>
      <c r="D57" s="41"/>
      <c r="E57" s="248"/>
      <c r="F57" s="249"/>
      <c r="G57" s="248"/>
      <c r="H57" s="249"/>
      <c r="I57" s="250"/>
      <c r="J57" s="1074" t="s">
        <v>634</v>
      </c>
      <c r="K57" s="1075"/>
      <c r="L57" s="1076"/>
      <c r="M57" s="689"/>
      <c r="N57" s="136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75"/>
      <c r="AH57" s="392"/>
    </row>
    <row r="58" spans="1:34" ht="23.45" customHeight="1" x14ac:dyDescent="0.25">
      <c r="A58" s="1"/>
      <c r="B58" s="30"/>
      <c r="C58" s="40"/>
      <c r="D58" s="41"/>
      <c r="E58" s="248"/>
      <c r="F58" s="249"/>
      <c r="G58" s="248"/>
      <c r="H58" s="249"/>
      <c r="I58" s="250"/>
      <c r="J58" s="104">
        <v>1</v>
      </c>
      <c r="K58" s="967" t="s">
        <v>222</v>
      </c>
      <c r="L58" s="968"/>
      <c r="M58" s="753"/>
      <c r="N58" s="136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402"/>
      <c r="AE58" s="138"/>
      <c r="AF58" s="138"/>
      <c r="AG58" s="149" t="s">
        <v>219</v>
      </c>
      <c r="AH58" s="392"/>
    </row>
    <row r="59" spans="1:34" ht="23.45" customHeight="1" x14ac:dyDescent="0.25">
      <c r="A59" s="1"/>
      <c r="B59" s="30"/>
      <c r="C59" s="40"/>
      <c r="D59" s="41"/>
      <c r="E59" s="248"/>
      <c r="F59" s="249"/>
      <c r="G59" s="248"/>
      <c r="H59" s="249"/>
      <c r="I59" s="250"/>
      <c r="J59" s="104">
        <v>2</v>
      </c>
      <c r="K59" s="967" t="s">
        <v>422</v>
      </c>
      <c r="L59" s="968"/>
      <c r="M59" s="753"/>
      <c r="N59" s="136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49" t="s">
        <v>423</v>
      </c>
      <c r="AH59" s="392"/>
    </row>
    <row r="60" spans="1:34" ht="23.45" customHeight="1" x14ac:dyDescent="0.25">
      <c r="A60" s="1"/>
      <c r="B60" s="30"/>
      <c r="C60" s="40"/>
      <c r="D60" s="41"/>
      <c r="E60" s="248"/>
      <c r="F60" s="249"/>
      <c r="G60" s="248"/>
      <c r="H60" s="254"/>
      <c r="I60" s="250"/>
      <c r="J60" s="104">
        <v>3</v>
      </c>
      <c r="K60" s="1040" t="s">
        <v>37</v>
      </c>
      <c r="L60" s="1041"/>
      <c r="M60" s="184"/>
      <c r="N60" s="136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75"/>
      <c r="AH60" s="392"/>
    </row>
    <row r="61" spans="1:34" ht="23.45" customHeight="1" x14ac:dyDescent="0.25">
      <c r="A61" s="1"/>
      <c r="B61" s="30"/>
      <c r="C61" s="40"/>
      <c r="D61" s="41"/>
      <c r="E61" s="248"/>
      <c r="F61" s="1074" t="s">
        <v>13</v>
      </c>
      <c r="G61" s="1075"/>
      <c r="H61" s="1075"/>
      <c r="I61" s="1075"/>
      <c r="J61" s="1075"/>
      <c r="K61" s="1075"/>
      <c r="L61" s="1076"/>
      <c r="M61" s="689"/>
      <c r="N61" s="136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75"/>
      <c r="AH61" s="392"/>
    </row>
    <row r="62" spans="1:34" ht="23.45" customHeight="1" x14ac:dyDescent="0.25">
      <c r="B62" s="30"/>
      <c r="C62" s="40"/>
      <c r="D62" s="41"/>
      <c r="E62" s="248"/>
      <c r="F62" s="213">
        <v>3</v>
      </c>
      <c r="G62" s="1046" t="s">
        <v>83</v>
      </c>
      <c r="H62" s="1047"/>
      <c r="I62" s="1047"/>
      <c r="J62" s="1047"/>
      <c r="K62" s="1047"/>
      <c r="L62" s="1048"/>
      <c r="M62" s="722"/>
      <c r="N62" s="136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75"/>
      <c r="AH62" s="392"/>
    </row>
    <row r="63" spans="1:34" ht="23.45" customHeight="1" x14ac:dyDescent="0.25">
      <c r="B63" s="30"/>
      <c r="C63" s="40"/>
      <c r="D63" s="41"/>
      <c r="E63" s="248"/>
      <c r="F63" s="249"/>
      <c r="G63" s="248"/>
      <c r="H63" s="1077" t="s">
        <v>14</v>
      </c>
      <c r="I63" s="1078"/>
      <c r="J63" s="1078"/>
      <c r="K63" s="1078"/>
      <c r="L63" s="1079"/>
      <c r="M63" s="765"/>
      <c r="N63" s="136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75"/>
      <c r="AH63" s="392"/>
    </row>
    <row r="64" spans="1:34" ht="36.75" customHeight="1" x14ac:dyDescent="0.25">
      <c r="B64" s="30"/>
      <c r="C64" s="40"/>
      <c r="D64" s="41"/>
      <c r="E64" s="248"/>
      <c r="F64" s="249"/>
      <c r="G64" s="248"/>
      <c r="H64" s="107" t="s">
        <v>12</v>
      </c>
      <c r="I64" s="1083" t="s">
        <v>84</v>
      </c>
      <c r="J64" s="1084"/>
      <c r="K64" s="1084"/>
      <c r="L64" s="1085"/>
      <c r="M64" s="697"/>
      <c r="N64" s="136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75"/>
      <c r="AH64" s="392"/>
    </row>
    <row r="65" spans="2:34" ht="23.45" customHeight="1" x14ac:dyDescent="0.25">
      <c r="B65" s="30"/>
      <c r="C65" s="40"/>
      <c r="D65" s="41"/>
      <c r="E65" s="248"/>
      <c r="F65" s="249"/>
      <c r="G65" s="248"/>
      <c r="H65" s="249"/>
      <c r="I65" s="250"/>
      <c r="J65" s="1074" t="s">
        <v>634</v>
      </c>
      <c r="K65" s="1075"/>
      <c r="L65" s="1075"/>
      <c r="M65" s="688"/>
      <c r="N65" s="136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75"/>
      <c r="AH65" s="392"/>
    </row>
    <row r="66" spans="2:34" ht="23.45" customHeight="1" x14ac:dyDescent="0.25">
      <c r="B66" s="30"/>
      <c r="C66" s="40"/>
      <c r="D66" s="41"/>
      <c r="E66" s="248"/>
      <c r="F66" s="249"/>
      <c r="G66" s="248"/>
      <c r="H66" s="256"/>
      <c r="I66" s="257"/>
      <c r="J66" s="166">
        <v>1</v>
      </c>
      <c r="K66" s="967" t="s">
        <v>222</v>
      </c>
      <c r="L66" s="968"/>
      <c r="M66" s="753"/>
      <c r="N66" s="136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49" t="s">
        <v>219</v>
      </c>
      <c r="AH66" s="392"/>
    </row>
    <row r="67" spans="2:34" ht="23.45" customHeight="1" x14ac:dyDescent="0.25">
      <c r="B67" s="30"/>
      <c r="C67" s="40"/>
      <c r="D67" s="41"/>
      <c r="E67" s="248"/>
      <c r="F67" s="254"/>
      <c r="G67" s="258"/>
      <c r="H67" s="249"/>
      <c r="I67" s="177"/>
      <c r="J67" s="104">
        <v>2</v>
      </c>
      <c r="K67" s="967" t="s">
        <v>422</v>
      </c>
      <c r="L67" s="968"/>
      <c r="M67" s="753"/>
      <c r="N67" s="136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49" t="s">
        <v>423</v>
      </c>
      <c r="AH67" s="392"/>
    </row>
    <row r="68" spans="2:34" ht="23.45" customHeight="1" x14ac:dyDescent="0.25">
      <c r="B68" s="30"/>
      <c r="C68" s="40"/>
      <c r="D68" s="41"/>
      <c r="E68" s="248"/>
      <c r="F68" s="254"/>
      <c r="G68" s="258"/>
      <c r="H68" s="249"/>
      <c r="I68" s="177"/>
      <c r="J68" s="104">
        <v>3</v>
      </c>
      <c r="K68" s="1040" t="s">
        <v>37</v>
      </c>
      <c r="L68" s="1041"/>
      <c r="M68" s="184"/>
      <c r="N68" s="136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75"/>
      <c r="AH68" s="392"/>
    </row>
    <row r="69" spans="2:34" ht="23.45" customHeight="1" x14ac:dyDescent="0.25">
      <c r="B69" s="30"/>
      <c r="C69" s="40"/>
      <c r="D69" s="41"/>
      <c r="E69" s="248"/>
      <c r="F69" s="254"/>
      <c r="G69" s="258"/>
      <c r="H69" s="249"/>
      <c r="I69" s="177"/>
      <c r="J69" s="259"/>
      <c r="K69" s="1094"/>
      <c r="L69" s="1095"/>
      <c r="M69" s="767"/>
      <c r="N69" s="136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75"/>
      <c r="AH69" s="392"/>
    </row>
    <row r="70" spans="2:34" ht="35.25" customHeight="1" x14ac:dyDescent="0.25">
      <c r="B70" s="30"/>
      <c r="C70" s="40"/>
      <c r="D70" s="41"/>
      <c r="E70" s="248"/>
      <c r="F70" s="254"/>
      <c r="G70" s="258"/>
      <c r="H70" s="107" t="s">
        <v>16</v>
      </c>
      <c r="I70" s="1083" t="s">
        <v>85</v>
      </c>
      <c r="J70" s="1084"/>
      <c r="K70" s="1084"/>
      <c r="L70" s="1085"/>
      <c r="M70" s="697"/>
      <c r="N70" s="136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75"/>
      <c r="AH70" s="392"/>
    </row>
    <row r="71" spans="2:34" ht="20.25" customHeight="1" x14ac:dyDescent="0.25">
      <c r="B71" s="30"/>
      <c r="C71" s="40"/>
      <c r="D71" s="41"/>
      <c r="E71" s="248"/>
      <c r="F71" s="254"/>
      <c r="G71" s="258"/>
      <c r="H71" s="249"/>
      <c r="I71" s="250"/>
      <c r="J71" s="1074" t="s">
        <v>634</v>
      </c>
      <c r="K71" s="1075"/>
      <c r="L71" s="1076"/>
      <c r="M71" s="689"/>
      <c r="N71" s="136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75"/>
      <c r="AH71" s="392"/>
    </row>
    <row r="72" spans="2:34" ht="23.45" customHeight="1" x14ac:dyDescent="0.25">
      <c r="B72" s="30"/>
      <c r="C72" s="40"/>
      <c r="D72" s="41"/>
      <c r="E72" s="248"/>
      <c r="F72" s="254"/>
      <c r="G72" s="258"/>
      <c r="H72" s="249"/>
      <c r="I72" s="250"/>
      <c r="J72" s="166">
        <v>1</v>
      </c>
      <c r="K72" s="967" t="s">
        <v>222</v>
      </c>
      <c r="L72" s="968"/>
      <c r="M72" s="753"/>
      <c r="N72" s="136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49" t="s">
        <v>219</v>
      </c>
      <c r="AH72" s="392"/>
    </row>
    <row r="73" spans="2:34" ht="23.45" customHeight="1" x14ac:dyDescent="0.25">
      <c r="B73" s="30"/>
      <c r="C73" s="40"/>
      <c r="D73" s="41"/>
      <c r="E73" s="248"/>
      <c r="F73" s="254"/>
      <c r="G73" s="258"/>
      <c r="H73" s="249"/>
      <c r="I73" s="250"/>
      <c r="J73" s="104">
        <v>2</v>
      </c>
      <c r="K73" s="967" t="s">
        <v>422</v>
      </c>
      <c r="L73" s="968"/>
      <c r="M73" s="753"/>
      <c r="N73" s="136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49" t="s">
        <v>423</v>
      </c>
      <c r="AH73" s="392"/>
    </row>
    <row r="74" spans="2:34" ht="23.45" customHeight="1" x14ac:dyDescent="0.25">
      <c r="B74" s="30"/>
      <c r="C74" s="40"/>
      <c r="D74" s="41"/>
      <c r="E74" s="248"/>
      <c r="F74" s="254"/>
      <c r="G74" s="248"/>
      <c r="H74" s="260"/>
      <c r="I74" s="250"/>
      <c r="J74" s="104">
        <v>3</v>
      </c>
      <c r="K74" s="1040" t="s">
        <v>37</v>
      </c>
      <c r="L74" s="1041"/>
      <c r="M74" s="184"/>
      <c r="N74" s="136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75"/>
      <c r="AH74" s="392"/>
    </row>
    <row r="75" spans="2:34" ht="16.5" customHeight="1" x14ac:dyDescent="0.25">
      <c r="B75" s="30"/>
      <c r="C75" s="40"/>
      <c r="D75" s="41"/>
      <c r="E75" s="248"/>
      <c r="F75" s="254"/>
      <c r="G75" s="250"/>
      <c r="H75" s="261"/>
      <c r="I75" s="250"/>
      <c r="J75" s="349"/>
      <c r="K75" s="349"/>
      <c r="L75" s="209"/>
      <c r="M75" s="768"/>
      <c r="N75" s="136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75"/>
      <c r="AH75" s="392"/>
    </row>
    <row r="76" spans="2:34" ht="33" customHeight="1" x14ac:dyDescent="0.25">
      <c r="B76" s="30"/>
      <c r="C76" s="40"/>
      <c r="D76" s="41"/>
      <c r="E76" s="248"/>
      <c r="F76" s="254"/>
      <c r="G76" s="258"/>
      <c r="H76" s="107" t="s">
        <v>17</v>
      </c>
      <c r="I76" s="1083" t="s">
        <v>86</v>
      </c>
      <c r="J76" s="1084"/>
      <c r="K76" s="1084"/>
      <c r="L76" s="1085"/>
      <c r="M76" s="697"/>
      <c r="N76" s="136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75"/>
      <c r="AH76" s="392"/>
    </row>
    <row r="77" spans="2:34" ht="23.45" customHeight="1" x14ac:dyDescent="0.25">
      <c r="B77" s="30"/>
      <c r="C77" s="40"/>
      <c r="D77" s="41"/>
      <c r="E77" s="248"/>
      <c r="F77" s="254"/>
      <c r="G77" s="258"/>
      <c r="H77" s="249"/>
      <c r="I77" s="250"/>
      <c r="J77" s="1074" t="s">
        <v>15</v>
      </c>
      <c r="K77" s="1075"/>
      <c r="L77" s="1075"/>
      <c r="M77" s="688"/>
      <c r="N77" s="136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75"/>
      <c r="AH77" s="392"/>
    </row>
    <row r="78" spans="2:34" ht="23.45" customHeight="1" x14ac:dyDescent="0.25">
      <c r="B78" s="30"/>
      <c r="C78" s="40"/>
      <c r="D78" s="41"/>
      <c r="E78" s="248"/>
      <c r="F78" s="254"/>
      <c r="G78" s="258"/>
      <c r="H78" s="249"/>
      <c r="I78" s="250"/>
      <c r="J78" s="166">
        <v>1</v>
      </c>
      <c r="K78" s="967" t="s">
        <v>222</v>
      </c>
      <c r="L78" s="968"/>
      <c r="M78" s="753"/>
      <c r="N78" s="136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49" t="s">
        <v>219</v>
      </c>
      <c r="AH78" s="392"/>
    </row>
    <row r="79" spans="2:34" ht="23.45" customHeight="1" x14ac:dyDescent="0.25">
      <c r="B79" s="30"/>
      <c r="C79" s="40"/>
      <c r="D79" s="41"/>
      <c r="E79" s="248"/>
      <c r="F79" s="254"/>
      <c r="G79" s="258"/>
      <c r="H79" s="249"/>
      <c r="I79" s="250"/>
      <c r="J79" s="104">
        <v>2</v>
      </c>
      <c r="K79" s="967" t="s">
        <v>316</v>
      </c>
      <c r="L79" s="968"/>
      <c r="M79" s="753"/>
      <c r="N79" s="136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49" t="s">
        <v>317</v>
      </c>
      <c r="AH79" s="392"/>
    </row>
    <row r="80" spans="2:34" ht="23.45" customHeight="1" x14ac:dyDescent="0.25">
      <c r="B80" s="30"/>
      <c r="C80" s="40"/>
      <c r="D80" s="41"/>
      <c r="E80" s="248"/>
      <c r="F80" s="254"/>
      <c r="G80" s="248"/>
      <c r="H80" s="260"/>
      <c r="I80" s="250"/>
      <c r="J80" s="104">
        <v>3</v>
      </c>
      <c r="K80" s="1040" t="s">
        <v>37</v>
      </c>
      <c r="L80" s="1041"/>
      <c r="M80" s="184"/>
      <c r="N80" s="136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75"/>
      <c r="AH80" s="392"/>
    </row>
    <row r="81" spans="2:34" ht="16.5" customHeight="1" x14ac:dyDescent="0.25">
      <c r="B81" s="30"/>
      <c r="C81" s="40"/>
      <c r="D81" s="41"/>
      <c r="E81" s="248"/>
      <c r="F81" s="177"/>
      <c r="G81" s="178"/>
      <c r="H81" s="248"/>
      <c r="I81" s="178"/>
      <c r="J81" s="248"/>
      <c r="K81" s="264"/>
      <c r="L81" s="209"/>
      <c r="M81" s="768"/>
      <c r="N81" s="136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75"/>
      <c r="AH81" s="392"/>
    </row>
    <row r="82" spans="2:34" ht="23.45" customHeight="1" x14ac:dyDescent="0.25">
      <c r="B82" s="30"/>
      <c r="C82" s="40"/>
      <c r="D82" s="41"/>
      <c r="E82" s="248"/>
      <c r="F82" s="1074" t="s">
        <v>391</v>
      </c>
      <c r="G82" s="1075"/>
      <c r="H82" s="1075"/>
      <c r="I82" s="1075"/>
      <c r="J82" s="1075"/>
      <c r="K82" s="1075"/>
      <c r="L82" s="1076"/>
      <c r="M82" s="689"/>
      <c r="N82" s="136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75"/>
      <c r="AH82" s="392"/>
    </row>
    <row r="83" spans="2:34" ht="35.25" customHeight="1" x14ac:dyDescent="0.25">
      <c r="B83" s="30"/>
      <c r="C83" s="40"/>
      <c r="D83" s="41"/>
      <c r="E83" s="248"/>
      <c r="F83" s="213">
        <v>4</v>
      </c>
      <c r="G83" s="1046" t="s">
        <v>87</v>
      </c>
      <c r="H83" s="1047"/>
      <c r="I83" s="1047"/>
      <c r="J83" s="1047"/>
      <c r="K83" s="1047"/>
      <c r="L83" s="1048"/>
      <c r="M83" s="722"/>
      <c r="N83" s="136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75"/>
      <c r="AH83" s="392"/>
    </row>
    <row r="84" spans="2:34" ht="23.45" customHeight="1" x14ac:dyDescent="0.25">
      <c r="B84" s="30"/>
      <c r="C84" s="40"/>
      <c r="D84" s="41"/>
      <c r="E84" s="248"/>
      <c r="F84" s="249"/>
      <c r="G84" s="248"/>
      <c r="H84" s="1077" t="s">
        <v>14</v>
      </c>
      <c r="I84" s="1078"/>
      <c r="J84" s="1078"/>
      <c r="K84" s="1078"/>
      <c r="L84" s="1079"/>
      <c r="M84" s="765"/>
      <c r="N84" s="136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75"/>
      <c r="AH84" s="392"/>
    </row>
    <row r="85" spans="2:34" ht="39" customHeight="1" x14ac:dyDescent="0.25">
      <c r="B85" s="30"/>
      <c r="C85" s="40"/>
      <c r="D85" s="41"/>
      <c r="E85" s="248"/>
      <c r="F85" s="249"/>
      <c r="G85" s="248"/>
      <c r="H85" s="107" t="s">
        <v>12</v>
      </c>
      <c r="I85" s="1083" t="s">
        <v>221</v>
      </c>
      <c r="J85" s="1084"/>
      <c r="K85" s="1084"/>
      <c r="L85" s="1085"/>
      <c r="M85" s="697"/>
      <c r="N85" s="136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75"/>
      <c r="AH85" s="392"/>
    </row>
    <row r="86" spans="2:34" ht="23.45" customHeight="1" x14ac:dyDescent="0.25">
      <c r="B86" s="30"/>
      <c r="C86" s="40"/>
      <c r="D86" s="41"/>
      <c r="E86" s="248"/>
      <c r="F86" s="249"/>
      <c r="G86" s="248"/>
      <c r="H86" s="249"/>
      <c r="I86" s="250"/>
      <c r="J86" s="1074" t="s">
        <v>634</v>
      </c>
      <c r="K86" s="1075"/>
      <c r="L86" s="1075"/>
      <c r="M86" s="688"/>
      <c r="N86" s="136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75"/>
      <c r="AH86" s="392"/>
    </row>
    <row r="87" spans="2:34" ht="35.25" customHeight="1" x14ac:dyDescent="0.25">
      <c r="B87" s="30"/>
      <c r="C87" s="40"/>
      <c r="D87" s="41"/>
      <c r="E87" s="248"/>
      <c r="F87" s="249"/>
      <c r="G87" s="267"/>
      <c r="H87" s="254"/>
      <c r="I87" s="250"/>
      <c r="J87" s="104">
        <v>1</v>
      </c>
      <c r="K87" s="967" t="s">
        <v>222</v>
      </c>
      <c r="L87" s="968"/>
      <c r="M87" s="753"/>
      <c r="N87" s="136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49" t="s">
        <v>219</v>
      </c>
      <c r="AH87" s="392"/>
    </row>
    <row r="88" spans="2:34" ht="23.45" customHeight="1" x14ac:dyDescent="0.25">
      <c r="B88" s="30"/>
      <c r="C88" s="40"/>
      <c r="D88" s="41"/>
      <c r="E88" s="248"/>
      <c r="F88" s="249"/>
      <c r="G88" s="267"/>
      <c r="H88" s="254"/>
      <c r="I88" s="250"/>
      <c r="J88" s="104">
        <v>2</v>
      </c>
      <c r="K88" s="967" t="s">
        <v>422</v>
      </c>
      <c r="L88" s="968"/>
      <c r="M88" s="753"/>
      <c r="N88" s="136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49" t="s">
        <v>423</v>
      </c>
      <c r="AH88" s="392"/>
    </row>
    <row r="89" spans="2:34" ht="23.45" customHeight="1" x14ac:dyDescent="0.25">
      <c r="B89" s="30"/>
      <c r="C89" s="40"/>
      <c r="D89" s="41"/>
      <c r="E89" s="248"/>
      <c r="F89" s="249"/>
      <c r="G89" s="267"/>
      <c r="H89" s="254"/>
      <c r="I89" s="250"/>
      <c r="J89" s="104">
        <v>3</v>
      </c>
      <c r="K89" s="1040" t="s">
        <v>37</v>
      </c>
      <c r="L89" s="1041"/>
      <c r="M89" s="184"/>
      <c r="N89" s="136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75"/>
      <c r="AH89" s="392"/>
    </row>
    <row r="90" spans="2:34" ht="23.45" customHeight="1" x14ac:dyDescent="0.25">
      <c r="B90" s="30"/>
      <c r="C90" s="40"/>
      <c r="D90" s="41"/>
      <c r="E90" s="248"/>
      <c r="F90" s="249"/>
      <c r="G90" s="248"/>
      <c r="H90" s="249"/>
      <c r="I90" s="250"/>
      <c r="J90" s="259"/>
      <c r="K90" s="1096"/>
      <c r="L90" s="1097"/>
      <c r="M90" s="769"/>
      <c r="N90" s="136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75"/>
      <c r="AH90" s="392"/>
    </row>
    <row r="91" spans="2:34" ht="33" customHeight="1" x14ac:dyDescent="0.25">
      <c r="B91" s="30"/>
      <c r="C91" s="40"/>
      <c r="D91" s="41"/>
      <c r="E91" s="248"/>
      <c r="F91" s="249"/>
      <c r="G91" s="248"/>
      <c r="H91" s="107" t="s">
        <v>16</v>
      </c>
      <c r="I91" s="1083" t="s">
        <v>88</v>
      </c>
      <c r="J91" s="1084"/>
      <c r="K91" s="1084"/>
      <c r="L91" s="1085"/>
      <c r="M91" s="697"/>
      <c r="N91" s="136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75"/>
      <c r="AH91" s="392"/>
    </row>
    <row r="92" spans="2:34" ht="23.45" customHeight="1" x14ac:dyDescent="0.25">
      <c r="B92" s="30"/>
      <c r="C92" s="40"/>
      <c r="D92" s="41"/>
      <c r="E92" s="248"/>
      <c r="F92" s="249"/>
      <c r="G92" s="248"/>
      <c r="H92" s="249"/>
      <c r="I92" s="250"/>
      <c r="J92" s="1074" t="s">
        <v>634</v>
      </c>
      <c r="K92" s="1075"/>
      <c r="L92" s="1075"/>
      <c r="M92" s="688"/>
      <c r="N92" s="136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75"/>
      <c r="AH92" s="392"/>
    </row>
    <row r="93" spans="2:34" ht="23.45" customHeight="1" x14ac:dyDescent="0.25">
      <c r="B93" s="30"/>
      <c r="C93" s="40"/>
      <c r="D93" s="41"/>
      <c r="E93" s="248"/>
      <c r="F93" s="249"/>
      <c r="G93" s="248"/>
      <c r="H93" s="249"/>
      <c r="I93" s="250"/>
      <c r="J93" s="104">
        <v>1</v>
      </c>
      <c r="K93" s="967" t="s">
        <v>222</v>
      </c>
      <c r="L93" s="968"/>
      <c r="M93" s="753"/>
      <c r="N93" s="136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49" t="s">
        <v>219</v>
      </c>
      <c r="AH93" s="392"/>
    </row>
    <row r="94" spans="2:34" ht="23.45" customHeight="1" x14ac:dyDescent="0.25">
      <c r="B94" s="30"/>
      <c r="C94" s="40"/>
      <c r="D94" s="41"/>
      <c r="E94" s="248"/>
      <c r="F94" s="249"/>
      <c r="G94" s="248"/>
      <c r="H94" s="249"/>
      <c r="I94" s="250"/>
      <c r="J94" s="104">
        <v>2</v>
      </c>
      <c r="K94" s="967" t="s">
        <v>422</v>
      </c>
      <c r="L94" s="968"/>
      <c r="M94" s="753"/>
      <c r="N94" s="136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49" t="s">
        <v>423</v>
      </c>
      <c r="AH94" s="392"/>
    </row>
    <row r="95" spans="2:34" ht="23.45" customHeight="1" x14ac:dyDescent="0.25">
      <c r="B95" s="30"/>
      <c r="C95" s="40"/>
      <c r="D95" s="41"/>
      <c r="E95" s="248"/>
      <c r="F95" s="249"/>
      <c r="G95" s="248"/>
      <c r="H95" s="249"/>
      <c r="I95" s="250"/>
      <c r="J95" s="104">
        <v>3</v>
      </c>
      <c r="K95" s="1040" t="s">
        <v>37</v>
      </c>
      <c r="L95" s="1041"/>
      <c r="M95" s="184"/>
      <c r="N95" s="136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75"/>
      <c r="AH95" s="392"/>
    </row>
    <row r="96" spans="2:34" ht="16.5" customHeight="1" x14ac:dyDescent="0.25">
      <c r="B96" s="30"/>
      <c r="C96" s="40"/>
      <c r="D96" s="41"/>
      <c r="E96" s="248"/>
      <c r="F96" s="249"/>
      <c r="G96" s="248"/>
      <c r="H96" s="248"/>
      <c r="I96" s="249"/>
      <c r="J96" s="248"/>
      <c r="K96" s="226"/>
      <c r="L96" s="227"/>
      <c r="M96" s="770"/>
      <c r="N96" s="136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75"/>
      <c r="AH96" s="392"/>
    </row>
    <row r="97" spans="2:34" ht="36" customHeight="1" x14ac:dyDescent="0.25">
      <c r="B97" s="30"/>
      <c r="C97" s="40"/>
      <c r="D97" s="41"/>
      <c r="E97" s="248"/>
      <c r="F97" s="249"/>
      <c r="G97" s="248"/>
      <c r="H97" s="107" t="s">
        <v>17</v>
      </c>
      <c r="I97" s="1080" t="s">
        <v>89</v>
      </c>
      <c r="J97" s="1081"/>
      <c r="K97" s="1081"/>
      <c r="L97" s="1082"/>
      <c r="M97" s="697"/>
      <c r="N97" s="136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75"/>
      <c r="AH97" s="392"/>
    </row>
    <row r="98" spans="2:34" ht="23.45" customHeight="1" x14ac:dyDescent="0.25">
      <c r="B98" s="30"/>
      <c r="C98" s="40"/>
      <c r="D98" s="41"/>
      <c r="E98" s="248"/>
      <c r="F98" s="249"/>
      <c r="G98" s="248"/>
      <c r="H98" s="249"/>
      <c r="I98" s="250"/>
      <c r="J98" s="1074" t="s">
        <v>634</v>
      </c>
      <c r="K98" s="1075"/>
      <c r="L98" s="1075"/>
      <c r="M98" s="688"/>
      <c r="N98" s="136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75"/>
      <c r="AH98" s="392"/>
    </row>
    <row r="99" spans="2:34" ht="30" customHeight="1" x14ac:dyDescent="0.25">
      <c r="B99" s="30"/>
      <c r="C99" s="40"/>
      <c r="D99" s="41"/>
      <c r="E99" s="248"/>
      <c r="F99" s="249"/>
      <c r="G99" s="248"/>
      <c r="H99" s="249"/>
      <c r="I99" s="250"/>
      <c r="J99" s="104">
        <v>1</v>
      </c>
      <c r="K99" s="967" t="s">
        <v>222</v>
      </c>
      <c r="L99" s="968"/>
      <c r="M99" s="753"/>
      <c r="N99" s="136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49" t="s">
        <v>219</v>
      </c>
      <c r="AH99" s="392"/>
    </row>
    <row r="100" spans="2:34" ht="23.45" customHeight="1" x14ac:dyDescent="0.25">
      <c r="B100" s="30"/>
      <c r="C100" s="40"/>
      <c r="D100" s="41"/>
      <c r="E100" s="248"/>
      <c r="F100" s="249"/>
      <c r="G100" s="248"/>
      <c r="H100" s="249"/>
      <c r="I100" s="250"/>
      <c r="J100" s="104">
        <v>2</v>
      </c>
      <c r="K100" s="967" t="s">
        <v>422</v>
      </c>
      <c r="L100" s="968"/>
      <c r="M100" s="753"/>
      <c r="N100" s="136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49" t="s">
        <v>423</v>
      </c>
      <c r="AH100" s="392"/>
    </row>
    <row r="101" spans="2:34" ht="23.45" customHeight="1" x14ac:dyDescent="0.25">
      <c r="B101" s="30"/>
      <c r="C101" s="40"/>
      <c r="D101" s="41"/>
      <c r="E101" s="248"/>
      <c r="F101" s="249"/>
      <c r="G101" s="248"/>
      <c r="H101" s="249"/>
      <c r="I101" s="250"/>
      <c r="J101" s="104">
        <v>3</v>
      </c>
      <c r="K101" s="1040" t="s">
        <v>37</v>
      </c>
      <c r="L101" s="1041"/>
      <c r="M101" s="184"/>
      <c r="N101" s="136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75"/>
      <c r="AH101" s="392"/>
    </row>
    <row r="102" spans="2:34" ht="13.5" customHeight="1" x14ac:dyDescent="0.25">
      <c r="B102" s="30"/>
      <c r="C102" s="40"/>
      <c r="D102" s="41"/>
      <c r="E102" s="248"/>
      <c r="F102" s="177"/>
      <c r="G102" s="178"/>
      <c r="H102" s="248"/>
      <c r="I102" s="177"/>
      <c r="J102" s="259"/>
      <c r="K102" s="263"/>
      <c r="L102" s="348"/>
      <c r="M102" s="767"/>
      <c r="N102" s="136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75"/>
      <c r="AH102" s="392"/>
    </row>
    <row r="103" spans="2:34" ht="23.45" customHeight="1" x14ac:dyDescent="0.25">
      <c r="B103" s="30"/>
      <c r="C103" s="40"/>
      <c r="D103" s="41"/>
      <c r="E103" s="248"/>
      <c r="F103" s="1074" t="s">
        <v>391</v>
      </c>
      <c r="G103" s="1075"/>
      <c r="H103" s="1075"/>
      <c r="I103" s="1075"/>
      <c r="J103" s="1075"/>
      <c r="K103" s="1075"/>
      <c r="L103" s="1076"/>
      <c r="M103" s="689"/>
      <c r="N103" s="136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75"/>
      <c r="AH103" s="392"/>
    </row>
    <row r="104" spans="2:34" ht="23.45" customHeight="1" x14ac:dyDescent="0.25">
      <c r="B104" s="30"/>
      <c r="C104" s="40"/>
      <c r="D104" s="41"/>
      <c r="E104" s="248"/>
      <c r="F104" s="160">
        <v>5</v>
      </c>
      <c r="G104" s="1046" t="s">
        <v>90</v>
      </c>
      <c r="H104" s="1047"/>
      <c r="I104" s="1047"/>
      <c r="J104" s="1047"/>
      <c r="K104" s="1047"/>
      <c r="L104" s="1048"/>
      <c r="M104" s="722"/>
      <c r="N104" s="136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75"/>
      <c r="AH104" s="392"/>
    </row>
    <row r="105" spans="2:34" ht="23.45" customHeight="1" x14ac:dyDescent="0.25">
      <c r="B105" s="30"/>
      <c r="C105" s="40"/>
      <c r="D105" s="41"/>
      <c r="E105" s="248"/>
      <c r="F105" s="249"/>
      <c r="G105" s="248"/>
      <c r="H105" s="1077" t="s">
        <v>14</v>
      </c>
      <c r="I105" s="1078"/>
      <c r="J105" s="1078"/>
      <c r="K105" s="1078"/>
      <c r="L105" s="1079"/>
      <c r="M105" s="696"/>
      <c r="N105" s="399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192"/>
      <c r="AH105" s="394"/>
    </row>
    <row r="106" spans="2:34" ht="33.75" customHeight="1" x14ac:dyDescent="0.25">
      <c r="B106" s="30"/>
      <c r="C106" s="40"/>
      <c r="D106" s="41"/>
      <c r="E106" s="248"/>
      <c r="F106" s="249"/>
      <c r="G106" s="248"/>
      <c r="H106" s="107" t="s">
        <v>12</v>
      </c>
      <c r="I106" s="1080" t="s">
        <v>91</v>
      </c>
      <c r="J106" s="1081"/>
      <c r="K106" s="1081"/>
      <c r="L106" s="1082"/>
      <c r="M106" s="697"/>
      <c r="N106" s="136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75"/>
      <c r="AH106" s="392"/>
    </row>
    <row r="107" spans="2:34" ht="23.45" customHeight="1" x14ac:dyDescent="0.25">
      <c r="B107" s="30"/>
      <c r="C107" s="40"/>
      <c r="D107" s="41"/>
      <c r="E107" s="248"/>
      <c r="F107" s="249"/>
      <c r="G107" s="248"/>
      <c r="H107" s="249"/>
      <c r="I107" s="250"/>
      <c r="J107" s="1074" t="s">
        <v>15</v>
      </c>
      <c r="K107" s="1075"/>
      <c r="L107" s="1075"/>
      <c r="M107" s="688"/>
      <c r="N107" s="136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75"/>
      <c r="AH107" s="392"/>
    </row>
    <row r="108" spans="2:34" ht="25.5" customHeight="1" x14ac:dyDescent="0.25">
      <c r="B108" s="30"/>
      <c r="C108" s="40"/>
      <c r="D108" s="41"/>
      <c r="E108" s="248"/>
      <c r="F108" s="249"/>
      <c r="G108" s="267"/>
      <c r="H108" s="254"/>
      <c r="I108" s="250"/>
      <c r="J108" s="391">
        <v>1</v>
      </c>
      <c r="K108" s="967" t="s">
        <v>222</v>
      </c>
      <c r="L108" s="968"/>
      <c r="M108" s="753"/>
      <c r="N108" s="136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49" t="s">
        <v>219</v>
      </c>
      <c r="AH108" s="392"/>
    </row>
    <row r="109" spans="2:34" ht="23.45" customHeight="1" x14ac:dyDescent="0.25">
      <c r="B109" s="30"/>
      <c r="C109" s="40"/>
      <c r="D109" s="41"/>
      <c r="E109" s="248"/>
      <c r="F109" s="249"/>
      <c r="G109" s="267"/>
      <c r="H109" s="254"/>
      <c r="I109" s="250"/>
      <c r="J109" s="391">
        <v>2</v>
      </c>
      <c r="K109" s="967" t="s">
        <v>422</v>
      </c>
      <c r="L109" s="968"/>
      <c r="M109" s="753"/>
      <c r="N109" s="136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49" t="s">
        <v>423</v>
      </c>
      <c r="AH109" s="392"/>
    </row>
    <row r="110" spans="2:34" ht="23.45" customHeight="1" x14ac:dyDescent="0.25">
      <c r="B110" s="30"/>
      <c r="C110" s="40"/>
      <c r="D110" s="41"/>
      <c r="E110" s="248"/>
      <c r="F110" s="249"/>
      <c r="G110" s="267"/>
      <c r="H110" s="254"/>
      <c r="I110" s="250"/>
      <c r="J110" s="391">
        <v>3</v>
      </c>
      <c r="K110" s="1040" t="s">
        <v>37</v>
      </c>
      <c r="L110" s="1041"/>
      <c r="M110" s="184"/>
      <c r="N110" s="136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75"/>
      <c r="AH110" s="392"/>
    </row>
    <row r="111" spans="2:34" ht="23.45" customHeight="1" x14ac:dyDescent="0.25">
      <c r="B111" s="30"/>
      <c r="C111" s="40"/>
      <c r="D111" s="41"/>
      <c r="E111" s="248"/>
      <c r="F111" s="249"/>
      <c r="G111" s="248"/>
      <c r="H111" s="249"/>
      <c r="I111" s="250"/>
      <c r="J111" s="259"/>
      <c r="K111" s="1092"/>
      <c r="L111" s="1093"/>
      <c r="M111" s="771"/>
      <c r="N111" s="136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75"/>
      <c r="AH111" s="392"/>
    </row>
    <row r="112" spans="2:34" ht="38.25" customHeight="1" x14ac:dyDescent="0.25">
      <c r="B112" s="30"/>
      <c r="C112" s="40"/>
      <c r="D112" s="41"/>
      <c r="E112" s="248"/>
      <c r="F112" s="249"/>
      <c r="G112" s="248"/>
      <c r="H112" s="107" t="s">
        <v>16</v>
      </c>
      <c r="I112" s="1083" t="s">
        <v>92</v>
      </c>
      <c r="J112" s="1084"/>
      <c r="K112" s="1084"/>
      <c r="L112" s="1085"/>
      <c r="M112" s="697"/>
      <c r="N112" s="136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75"/>
      <c r="AH112" s="392"/>
    </row>
    <row r="113" spans="2:34" ht="23.45" customHeight="1" x14ac:dyDescent="0.25">
      <c r="B113" s="30"/>
      <c r="C113" s="40"/>
      <c r="D113" s="41"/>
      <c r="E113" s="248"/>
      <c r="F113" s="249"/>
      <c r="G113" s="248"/>
      <c r="H113" s="249"/>
      <c r="I113" s="250"/>
      <c r="J113" s="1074" t="s">
        <v>634</v>
      </c>
      <c r="K113" s="1075"/>
      <c r="L113" s="1075"/>
      <c r="M113" s="688"/>
      <c r="N113" s="136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75"/>
      <c r="AH113" s="392"/>
    </row>
    <row r="114" spans="2:34" ht="23.45" customHeight="1" x14ac:dyDescent="0.25">
      <c r="B114" s="30"/>
      <c r="C114" s="40"/>
      <c r="D114" s="41"/>
      <c r="E114" s="248"/>
      <c r="F114" s="249"/>
      <c r="G114" s="248"/>
      <c r="H114" s="249"/>
      <c r="I114" s="250"/>
      <c r="J114" s="104">
        <v>1</v>
      </c>
      <c r="K114" s="967" t="s">
        <v>222</v>
      </c>
      <c r="L114" s="968"/>
      <c r="M114" s="753"/>
      <c r="N114" s="136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75"/>
      <c r="AH114" s="392"/>
    </row>
    <row r="115" spans="2:34" ht="23.45" customHeight="1" x14ac:dyDescent="0.25">
      <c r="B115" s="30"/>
      <c r="C115" s="40"/>
      <c r="D115" s="41"/>
      <c r="E115" s="248"/>
      <c r="F115" s="249"/>
      <c r="G115" s="248"/>
      <c r="H115" s="249"/>
      <c r="I115" s="250"/>
      <c r="J115" s="104">
        <v>2</v>
      </c>
      <c r="K115" s="967" t="s">
        <v>422</v>
      </c>
      <c r="L115" s="968"/>
      <c r="M115" s="753"/>
      <c r="N115" s="136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49" t="s">
        <v>423</v>
      </c>
      <c r="AH115" s="392"/>
    </row>
    <row r="116" spans="2:34" ht="23.45" customHeight="1" x14ac:dyDescent="0.25">
      <c r="B116" s="30"/>
      <c r="C116" s="40"/>
      <c r="D116" s="41"/>
      <c r="E116" s="248"/>
      <c r="F116" s="249"/>
      <c r="G116" s="248"/>
      <c r="H116" s="254"/>
      <c r="I116" s="250"/>
      <c r="J116" s="104">
        <v>3</v>
      </c>
      <c r="K116" s="1040" t="s">
        <v>37</v>
      </c>
      <c r="L116" s="1041"/>
      <c r="M116" s="184"/>
      <c r="N116" s="136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75"/>
      <c r="AH116" s="392"/>
    </row>
    <row r="117" spans="2:34" ht="23.45" customHeight="1" x14ac:dyDescent="0.25">
      <c r="B117" s="30"/>
      <c r="C117" s="72"/>
      <c r="D117" s="73"/>
      <c r="E117" s="269"/>
      <c r="F117" s="249"/>
      <c r="G117" s="248"/>
      <c r="H117" s="254"/>
      <c r="I117" s="250"/>
      <c r="J117" s="104"/>
      <c r="K117" s="338"/>
      <c r="L117" s="339"/>
      <c r="M117" s="184"/>
      <c r="N117" s="136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75"/>
      <c r="AH117" s="392"/>
    </row>
    <row r="118" spans="2:34" ht="35.25" customHeight="1" x14ac:dyDescent="0.25">
      <c r="B118" s="30"/>
      <c r="C118" s="72"/>
      <c r="D118" s="73"/>
      <c r="E118" s="269"/>
      <c r="F118" s="249"/>
      <c r="G118" s="248"/>
      <c r="H118" s="107" t="s">
        <v>17</v>
      </c>
      <c r="I118" s="1080" t="s">
        <v>93</v>
      </c>
      <c r="J118" s="1081"/>
      <c r="K118" s="1081"/>
      <c r="L118" s="1082"/>
      <c r="M118" s="697"/>
      <c r="N118" s="136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75"/>
      <c r="AH118" s="392"/>
    </row>
    <row r="119" spans="2:34" ht="23.45" customHeight="1" x14ac:dyDescent="0.25">
      <c r="B119" s="30"/>
      <c r="C119" s="72"/>
      <c r="D119" s="73"/>
      <c r="E119" s="269"/>
      <c r="F119" s="249"/>
      <c r="G119" s="248"/>
      <c r="H119" s="249"/>
      <c r="I119" s="250"/>
      <c r="J119" s="1074" t="s">
        <v>634</v>
      </c>
      <c r="K119" s="1075"/>
      <c r="L119" s="1075"/>
      <c r="M119" s="688"/>
      <c r="N119" s="136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75"/>
      <c r="AH119" s="392"/>
    </row>
    <row r="120" spans="2:34" ht="32.25" customHeight="1" x14ac:dyDescent="0.25">
      <c r="B120" s="30"/>
      <c r="C120" s="72"/>
      <c r="D120" s="73"/>
      <c r="E120" s="269"/>
      <c r="F120" s="249"/>
      <c r="G120" s="248"/>
      <c r="H120" s="249"/>
      <c r="I120" s="250"/>
      <c r="J120" s="104">
        <v>1</v>
      </c>
      <c r="K120" s="967" t="s">
        <v>222</v>
      </c>
      <c r="L120" s="968"/>
      <c r="M120" s="753"/>
      <c r="N120" s="136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405"/>
      <c r="AE120" s="138"/>
      <c r="AF120" s="138"/>
      <c r="AG120" s="149" t="s">
        <v>219</v>
      </c>
      <c r="AH120" s="392"/>
    </row>
    <row r="121" spans="2:34" ht="23.45" customHeight="1" x14ac:dyDescent="0.25">
      <c r="B121" s="30"/>
      <c r="C121" s="72"/>
      <c r="D121" s="73"/>
      <c r="E121" s="269"/>
      <c r="F121" s="249"/>
      <c r="G121" s="248"/>
      <c r="H121" s="249"/>
      <c r="I121" s="250"/>
      <c r="J121" s="104">
        <v>2</v>
      </c>
      <c r="K121" s="967" t="s">
        <v>422</v>
      </c>
      <c r="L121" s="968"/>
      <c r="M121" s="753"/>
      <c r="N121" s="136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402"/>
      <c r="AE121" s="138"/>
      <c r="AF121" s="138"/>
      <c r="AG121" s="149" t="s">
        <v>423</v>
      </c>
      <c r="AH121" s="392"/>
    </row>
    <row r="122" spans="2:34" ht="23.45" customHeight="1" x14ac:dyDescent="0.25">
      <c r="B122" s="30"/>
      <c r="C122" s="72"/>
      <c r="D122" s="73"/>
      <c r="E122" s="269"/>
      <c r="F122" s="249"/>
      <c r="G122" s="248"/>
      <c r="H122" s="254"/>
      <c r="I122" s="250"/>
      <c r="J122" s="104">
        <v>3</v>
      </c>
      <c r="K122" s="1040" t="s">
        <v>37</v>
      </c>
      <c r="L122" s="1041"/>
      <c r="M122" s="184"/>
      <c r="N122" s="136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75"/>
      <c r="AH122" s="392"/>
    </row>
    <row r="123" spans="2:34" ht="18" customHeight="1" x14ac:dyDescent="0.25">
      <c r="B123" s="30"/>
      <c r="C123" s="72"/>
      <c r="D123" s="73"/>
      <c r="E123" s="269"/>
      <c r="F123" s="249"/>
      <c r="G123" s="248"/>
      <c r="H123" s="254"/>
      <c r="I123" s="250"/>
      <c r="J123" s="104"/>
      <c r="K123" s="338"/>
      <c r="L123" s="339"/>
      <c r="M123" s="184"/>
      <c r="N123" s="136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75"/>
      <c r="AH123" s="392"/>
    </row>
    <row r="124" spans="2:34" ht="23.45" customHeight="1" x14ac:dyDescent="0.25">
      <c r="B124" s="30"/>
      <c r="C124" s="72"/>
      <c r="D124" s="73"/>
      <c r="E124" s="269"/>
      <c r="F124" s="274"/>
      <c r="G124" s="275"/>
      <c r="H124" s="276"/>
      <c r="I124" s="277"/>
      <c r="J124" s="278" t="s">
        <v>27</v>
      </c>
      <c r="K124" s="279"/>
      <c r="L124" s="280"/>
      <c r="M124" s="772"/>
      <c r="N124" s="136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75"/>
      <c r="AH124" s="392"/>
    </row>
    <row r="125" spans="2:34" ht="23.45" customHeight="1" x14ac:dyDescent="0.25">
      <c r="B125" s="30"/>
      <c r="C125" s="72"/>
      <c r="D125" s="73"/>
      <c r="E125" s="269"/>
      <c r="F125" s="274"/>
      <c r="G125" s="275"/>
      <c r="H125" s="276"/>
      <c r="I125" s="277"/>
      <c r="J125" s="276">
        <v>1</v>
      </c>
      <c r="K125" s="277" t="s">
        <v>175</v>
      </c>
      <c r="L125" s="368"/>
      <c r="M125" s="772"/>
      <c r="N125" s="136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75"/>
      <c r="AH125" s="392"/>
    </row>
    <row r="126" spans="2:34" ht="23.45" customHeight="1" x14ac:dyDescent="0.25">
      <c r="B126" s="30"/>
      <c r="C126" s="72"/>
      <c r="D126" s="73"/>
      <c r="E126" s="269"/>
      <c r="F126" s="274"/>
      <c r="G126" s="275"/>
      <c r="H126" s="276"/>
      <c r="I126" s="277"/>
      <c r="J126" s="276">
        <v>2</v>
      </c>
      <c r="K126" s="277" t="s">
        <v>94</v>
      </c>
      <c r="L126" s="368"/>
      <c r="M126" s="772"/>
      <c r="N126" s="136"/>
      <c r="O126" s="137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75"/>
      <c r="AH126" s="392"/>
    </row>
    <row r="127" spans="2:34" ht="23.45" customHeight="1" x14ac:dyDescent="0.25">
      <c r="B127" s="30"/>
      <c r="C127" s="72"/>
      <c r="D127" s="73"/>
      <c r="E127" s="269"/>
      <c r="F127" s="249"/>
      <c r="G127" s="283"/>
      <c r="H127" s="213"/>
      <c r="I127" s="284"/>
      <c r="J127" s="285">
        <v>3</v>
      </c>
      <c r="K127" s="1086" t="s">
        <v>136</v>
      </c>
      <c r="L127" s="1087"/>
      <c r="M127" s="630"/>
      <c r="N127" s="136"/>
      <c r="O127" s="137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402"/>
      <c r="AE127" s="138"/>
      <c r="AF127" s="138"/>
      <c r="AG127" s="175"/>
      <c r="AH127" s="392"/>
    </row>
    <row r="128" spans="2:34" ht="23.45" customHeight="1" x14ac:dyDescent="0.25">
      <c r="B128" s="30"/>
      <c r="C128" s="72"/>
      <c r="D128" s="73"/>
      <c r="E128" s="269"/>
      <c r="F128" s="249"/>
      <c r="G128" s="283"/>
      <c r="H128" s="213"/>
      <c r="I128" s="284"/>
      <c r="J128" s="235">
        <v>4</v>
      </c>
      <c r="K128" s="1088" t="s">
        <v>30</v>
      </c>
      <c r="L128" s="1089"/>
      <c r="M128" s="773"/>
      <c r="N128" s="136"/>
      <c r="O128" s="137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75"/>
      <c r="AH128" s="392"/>
    </row>
    <row r="129" spans="2:34" ht="23.45" customHeight="1" x14ac:dyDescent="0.25">
      <c r="B129" s="30"/>
      <c r="C129" s="72"/>
      <c r="D129" s="73"/>
      <c r="E129" s="269"/>
      <c r="F129" s="249"/>
      <c r="G129" s="283"/>
      <c r="H129" s="213"/>
      <c r="I129" s="284"/>
      <c r="J129" s="285">
        <v>5</v>
      </c>
      <c r="K129" s="1090" t="s">
        <v>33</v>
      </c>
      <c r="L129" s="1091"/>
      <c r="M129" s="725"/>
      <c r="N129" s="136"/>
      <c r="O129" s="137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75"/>
      <c r="AH129" s="392"/>
    </row>
    <row r="130" spans="2:34" ht="23.45" customHeight="1" x14ac:dyDescent="0.25">
      <c r="B130" s="30"/>
      <c r="C130" s="72"/>
      <c r="D130" s="73"/>
      <c r="E130" s="269"/>
      <c r="F130" s="249"/>
      <c r="G130" s="248"/>
      <c r="H130" s="249"/>
      <c r="I130" s="263"/>
      <c r="J130" s="235">
        <v>6</v>
      </c>
      <c r="K130" s="1046" t="s">
        <v>32</v>
      </c>
      <c r="L130" s="1048"/>
      <c r="M130" s="722"/>
      <c r="N130" s="136"/>
      <c r="O130" s="137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75"/>
      <c r="AH130" s="392"/>
    </row>
    <row r="131" spans="2:34" ht="16.5" x14ac:dyDescent="0.3">
      <c r="B131" s="390"/>
      <c r="C131" s="23"/>
      <c r="D131" s="22"/>
      <c r="E131" s="406"/>
      <c r="F131" s="407"/>
      <c r="G131" s="406"/>
      <c r="H131" s="407"/>
      <c r="I131" s="408"/>
      <c r="J131" s="409"/>
      <c r="K131" s="410"/>
      <c r="L131" s="411"/>
      <c r="M131" s="411"/>
      <c r="N131" s="236"/>
      <c r="O131" s="232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04"/>
      <c r="AH131" s="395"/>
    </row>
  </sheetData>
  <mergeCells count="129">
    <mergeCell ref="R3:R5"/>
    <mergeCell ref="AG3:AG5"/>
    <mergeCell ref="J20:L20"/>
    <mergeCell ref="K21:L21"/>
    <mergeCell ref="K22:L22"/>
    <mergeCell ref="K23:L23"/>
    <mergeCell ref="K24:L24"/>
    <mergeCell ref="K25:L25"/>
    <mergeCell ref="B1:AH1"/>
    <mergeCell ref="B3:B5"/>
    <mergeCell ref="C3:L5"/>
    <mergeCell ref="N3:N5"/>
    <mergeCell ref="O3:O5"/>
    <mergeCell ref="P3:P5"/>
    <mergeCell ref="I13:L13"/>
    <mergeCell ref="J14:L14"/>
    <mergeCell ref="K16:L16"/>
    <mergeCell ref="AH3:AH5"/>
    <mergeCell ref="Q4:Q5"/>
    <mergeCell ref="S4:W4"/>
    <mergeCell ref="X4:AB4"/>
    <mergeCell ref="AC4:AC5"/>
    <mergeCell ref="AD4:AE4"/>
    <mergeCell ref="AF4:AF5"/>
    <mergeCell ref="M4:M5"/>
    <mergeCell ref="K26:L26"/>
    <mergeCell ref="K15:L15"/>
    <mergeCell ref="C6:L6"/>
    <mergeCell ref="C7:L7"/>
    <mergeCell ref="D8:L8"/>
    <mergeCell ref="E9:L9"/>
    <mergeCell ref="F10:L10"/>
    <mergeCell ref="G11:L11"/>
    <mergeCell ref="H12:L12"/>
    <mergeCell ref="K17:L17"/>
    <mergeCell ref="I19:L19"/>
    <mergeCell ref="K35:L35"/>
    <mergeCell ref="K36:L36"/>
    <mergeCell ref="K37:L37"/>
    <mergeCell ref="K38:L38"/>
    <mergeCell ref="K39:L39"/>
    <mergeCell ref="I29:L29"/>
    <mergeCell ref="J30:L30"/>
    <mergeCell ref="K31:L31"/>
    <mergeCell ref="K32:L32"/>
    <mergeCell ref="K33:L33"/>
    <mergeCell ref="K34:L34"/>
    <mergeCell ref="F61:L61"/>
    <mergeCell ref="G62:L62"/>
    <mergeCell ref="H63:L63"/>
    <mergeCell ref="F41:L41"/>
    <mergeCell ref="G42:L42"/>
    <mergeCell ref="H43:L43"/>
    <mergeCell ref="I44:L44"/>
    <mergeCell ref="J45:L45"/>
    <mergeCell ref="K46:L46"/>
    <mergeCell ref="K47:L47"/>
    <mergeCell ref="K48:L48"/>
    <mergeCell ref="K49:L49"/>
    <mergeCell ref="I50:L50"/>
    <mergeCell ref="J51:L51"/>
    <mergeCell ref="K58:L58"/>
    <mergeCell ref="K59:L59"/>
    <mergeCell ref="K60:L60"/>
    <mergeCell ref="K52:L52"/>
    <mergeCell ref="K53:L53"/>
    <mergeCell ref="K54:L54"/>
    <mergeCell ref="I56:L56"/>
    <mergeCell ref="J57:L57"/>
    <mergeCell ref="I76:L76"/>
    <mergeCell ref="J77:L77"/>
    <mergeCell ref="J92:L92"/>
    <mergeCell ref="F82:L82"/>
    <mergeCell ref="G83:L83"/>
    <mergeCell ref="H84:L84"/>
    <mergeCell ref="I85:L85"/>
    <mergeCell ref="J86:L86"/>
    <mergeCell ref="K87:L87"/>
    <mergeCell ref="K88:L88"/>
    <mergeCell ref="K89:L89"/>
    <mergeCell ref="K90:L90"/>
    <mergeCell ref="I91:L91"/>
    <mergeCell ref="K72:L72"/>
    <mergeCell ref="K73:L73"/>
    <mergeCell ref="K74:L74"/>
    <mergeCell ref="I64:L64"/>
    <mergeCell ref="J65:L65"/>
    <mergeCell ref="K66:L66"/>
    <mergeCell ref="K67:L67"/>
    <mergeCell ref="K68:L68"/>
    <mergeCell ref="K69:L69"/>
    <mergeCell ref="K116:L116"/>
    <mergeCell ref="K127:L127"/>
    <mergeCell ref="K128:L128"/>
    <mergeCell ref="K130:L130"/>
    <mergeCell ref="K122:L122"/>
    <mergeCell ref="K129:L129"/>
    <mergeCell ref="K111:L111"/>
    <mergeCell ref="I112:L112"/>
    <mergeCell ref="J113:L113"/>
    <mergeCell ref="K114:L114"/>
    <mergeCell ref="I118:L118"/>
    <mergeCell ref="J119:L119"/>
    <mergeCell ref="K120:L120"/>
    <mergeCell ref="K121:L121"/>
    <mergeCell ref="S3:AF3"/>
    <mergeCell ref="K110:L110"/>
    <mergeCell ref="K93:L93"/>
    <mergeCell ref="K94:L94"/>
    <mergeCell ref="K95:L95"/>
    <mergeCell ref="F103:L103"/>
    <mergeCell ref="G104:L104"/>
    <mergeCell ref="K100:L100"/>
    <mergeCell ref="K115:L115"/>
    <mergeCell ref="H105:L105"/>
    <mergeCell ref="I106:L106"/>
    <mergeCell ref="I97:L97"/>
    <mergeCell ref="J98:L98"/>
    <mergeCell ref="K99:L99"/>
    <mergeCell ref="K27:L27"/>
    <mergeCell ref="K78:L78"/>
    <mergeCell ref="K79:L79"/>
    <mergeCell ref="K80:L80"/>
    <mergeCell ref="K101:L101"/>
    <mergeCell ref="J107:L107"/>
    <mergeCell ref="K108:L108"/>
    <mergeCell ref="K109:L109"/>
    <mergeCell ref="I70:L70"/>
    <mergeCell ref="J71:L71"/>
  </mergeCells>
  <pageMargins left="0.70866141732283472" right="0.16" top="0.74803149606299213" bottom="0.74803149606299213" header="0.31496062992125984" footer="0.31496062992125984"/>
  <pageSetup paperSize="5" scale="7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H112"/>
  <sheetViews>
    <sheetView topLeftCell="B1" workbookViewId="0">
      <selection activeCell="U12" sqref="U12"/>
    </sheetView>
  </sheetViews>
  <sheetFormatPr defaultRowHeight="15" x14ac:dyDescent="0.25"/>
  <cols>
    <col min="1" max="1" width="24.42578125" customWidth="1"/>
    <col min="2" max="2" width="5.28515625" customWidth="1"/>
    <col min="3" max="10" width="3.28515625" customWidth="1"/>
    <col min="12" max="12" width="17.85546875" customWidth="1"/>
    <col min="13" max="13" width="7.140625" customWidth="1"/>
    <col min="17" max="31" width="5.28515625" customWidth="1"/>
    <col min="33" max="33" width="26.85546875" customWidth="1"/>
    <col min="34" max="34" width="4.1406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6.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50</v>
      </c>
      <c r="P3" s="1013" t="s">
        <v>415</v>
      </c>
      <c r="Q3" s="759"/>
      <c r="R3" s="1013" t="s">
        <v>720</v>
      </c>
      <c r="S3" s="1024" t="s">
        <v>721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757"/>
      <c r="AD3" s="757"/>
      <c r="AE3" s="757"/>
      <c r="AF3" s="758"/>
      <c r="AG3" s="1013" t="s">
        <v>4</v>
      </c>
      <c r="AH3" s="1015" t="s">
        <v>714</v>
      </c>
    </row>
    <row r="4" spans="1:34" ht="24.7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0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375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SUM(N8:N112)</f>
        <v>7</v>
      </c>
      <c r="O7" s="10"/>
      <c r="P7" s="9"/>
      <c r="Q7" s="9">
        <f t="shared" ref="Q7" si="0">O7+P7</f>
        <v>0</v>
      </c>
      <c r="R7" s="9"/>
      <c r="S7" s="151"/>
      <c r="T7" s="151"/>
      <c r="U7" s="151"/>
      <c r="V7" s="151"/>
      <c r="W7" s="151"/>
      <c r="X7" s="151">
        <f>IF(S7+($N7-$Q7)&lt;=0,0,(S7+($N7-$Q7)))</f>
        <v>7</v>
      </c>
      <c r="Y7" s="151">
        <f>X7+T7</f>
        <v>7</v>
      </c>
      <c r="Z7" s="151">
        <f>Y7+U7</f>
        <v>7</v>
      </c>
      <c r="AA7" s="151">
        <f>Z7+V7</f>
        <v>7</v>
      </c>
      <c r="AB7" s="151">
        <f>AA7+W7</f>
        <v>7</v>
      </c>
      <c r="AC7" s="151">
        <f>IF(Q7-N7-S7&lt;=0,0,(Q7-N7-S7))</f>
        <v>0</v>
      </c>
      <c r="AD7" s="151">
        <f t="shared" ref="AD7:AD15" si="1">IF(X7-AC7&lt;=0,0,(X7-AC7))</f>
        <v>7</v>
      </c>
      <c r="AE7" s="9"/>
      <c r="AF7" s="10"/>
      <c r="AG7" s="11"/>
      <c r="AH7" s="10"/>
    </row>
    <row r="8" spans="1:34" ht="14.25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2"/>
      <c r="AG8" s="175"/>
      <c r="AH8" s="10"/>
    </row>
    <row r="9" spans="1:34" ht="12.75" customHeight="1" x14ac:dyDescent="0.25">
      <c r="A9" s="1"/>
      <c r="B9" s="30"/>
      <c r="C9" s="18"/>
      <c r="D9" s="179"/>
      <c r="E9" s="1103" t="s">
        <v>376</v>
      </c>
      <c r="F9" s="1104"/>
      <c r="G9" s="1104"/>
      <c r="H9" s="1104"/>
      <c r="I9" s="1104"/>
      <c r="J9" s="1104"/>
      <c r="K9" s="1104"/>
      <c r="L9" s="1105"/>
      <c r="M9" s="763"/>
      <c r="N9" s="151">
        <v>1</v>
      </c>
      <c r="O9" s="178">
        <v>1</v>
      </c>
      <c r="P9" s="178"/>
      <c r="Q9" s="153">
        <v>1</v>
      </c>
      <c r="R9" s="153"/>
      <c r="S9" s="153"/>
      <c r="T9" s="153"/>
      <c r="U9" s="153"/>
      <c r="V9" s="153"/>
      <c r="W9" s="153"/>
      <c r="X9" s="153">
        <f>IF(S9+($N9-$Q9)&lt;=0,0,(S9+($N9-$Q9)))</f>
        <v>0</v>
      </c>
      <c r="Y9" s="153">
        <f>X9+T9</f>
        <v>0</v>
      </c>
      <c r="Z9" s="153">
        <f>Y9+U9</f>
        <v>0</v>
      </c>
      <c r="AA9" s="153">
        <f>Z9+V9</f>
        <v>0</v>
      </c>
      <c r="AB9" s="153">
        <f>AA9+W9</f>
        <v>0</v>
      </c>
      <c r="AC9" s="153">
        <f>IF(Q9-N9-S9&lt;=0,0,(Q9-N9-S9))</f>
        <v>0</v>
      </c>
      <c r="AD9" s="153">
        <f t="shared" ref="AD9" si="2">IF(X9-AC9&lt;=0,0,(X9-AC9))</f>
        <v>0</v>
      </c>
      <c r="AE9" s="153"/>
      <c r="AF9" s="152"/>
      <c r="AG9" s="175"/>
      <c r="AH9" s="10"/>
    </row>
    <row r="10" spans="1:34" ht="16.5" x14ac:dyDescent="0.25">
      <c r="A10" s="1"/>
      <c r="B10" s="30"/>
      <c r="C10" s="18"/>
      <c r="D10" s="179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151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2"/>
      <c r="AG10" s="175"/>
      <c r="AH10" s="10"/>
    </row>
    <row r="11" spans="1:34" ht="16.5" x14ac:dyDescent="0.25">
      <c r="A11" s="1"/>
      <c r="B11" s="30"/>
      <c r="C11" s="18"/>
      <c r="D11" s="179"/>
      <c r="E11" s="587"/>
      <c r="F11" s="239">
        <v>1</v>
      </c>
      <c r="G11" s="1106" t="s">
        <v>377</v>
      </c>
      <c r="H11" s="1107"/>
      <c r="I11" s="1107"/>
      <c r="J11" s="1107"/>
      <c r="K11" s="1107"/>
      <c r="L11" s="1108"/>
      <c r="M11" s="650"/>
      <c r="N11" s="151">
        <v>1</v>
      </c>
      <c r="O11" s="178"/>
      <c r="P11" s="178"/>
      <c r="Q11" s="153">
        <f t="shared" ref="Q11" si="3">O11+P11</f>
        <v>0</v>
      </c>
      <c r="R11" s="153"/>
      <c r="S11" s="153"/>
      <c r="T11" s="153"/>
      <c r="U11" s="153"/>
      <c r="V11" s="153"/>
      <c r="W11" s="153"/>
      <c r="X11" s="153">
        <f>IF(S11+($N11-$Q11)&lt;=0,0,(S11+($N11-$Q11)))</f>
        <v>1</v>
      </c>
      <c r="Y11" s="153">
        <f>X11+T11</f>
        <v>1</v>
      </c>
      <c r="Z11" s="153">
        <f>Y11+U11</f>
        <v>1</v>
      </c>
      <c r="AA11" s="153">
        <f>Z11+V11</f>
        <v>1</v>
      </c>
      <c r="AB11" s="153">
        <f>AA11+W11</f>
        <v>1</v>
      </c>
      <c r="AC11" s="153">
        <f>IF(Q11-N11-S11&lt;=0,0,(Q11-N11-S11))</f>
        <v>0</v>
      </c>
      <c r="AD11" s="153">
        <f t="shared" ref="AD11" si="4">IF(X11-AC11&lt;=0,0,(X11-AC11))</f>
        <v>1</v>
      </c>
      <c r="AE11" s="153"/>
      <c r="AF11" s="152"/>
      <c r="AG11" s="175"/>
      <c r="AH11" s="10"/>
    </row>
    <row r="12" spans="1:34" ht="16.5" x14ac:dyDescent="0.25">
      <c r="A12" s="1"/>
      <c r="B12" s="30"/>
      <c r="C12" s="18"/>
      <c r="D12" s="179"/>
      <c r="E12" s="587"/>
      <c r="F12" s="239"/>
      <c r="G12" s="602"/>
      <c r="H12" s="1106" t="s">
        <v>14</v>
      </c>
      <c r="I12" s="1107"/>
      <c r="J12" s="1107"/>
      <c r="K12" s="1107"/>
      <c r="L12" s="1108"/>
      <c r="M12" s="695"/>
      <c r="N12" s="176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91"/>
      <c r="AE12" s="178"/>
      <c r="AF12" s="177"/>
      <c r="AG12" s="180"/>
      <c r="AH12" s="111"/>
    </row>
    <row r="13" spans="1:34" ht="30.75" customHeight="1" x14ac:dyDescent="0.25">
      <c r="A13" s="1"/>
      <c r="B13" s="30"/>
      <c r="C13" s="18"/>
      <c r="D13" s="179"/>
      <c r="E13" s="587"/>
      <c r="F13" s="239"/>
      <c r="G13" s="602"/>
      <c r="H13" s="211" t="s">
        <v>12</v>
      </c>
      <c r="I13" s="1122" t="s">
        <v>378</v>
      </c>
      <c r="J13" s="1123"/>
      <c r="K13" s="1123"/>
      <c r="L13" s="1124"/>
      <c r="M13" s="706"/>
      <c r="N13" s="176">
        <v>1</v>
      </c>
      <c r="O13" s="178"/>
      <c r="P13" s="178"/>
      <c r="Q13" s="153">
        <f t="shared" ref="Q13" si="5">O13+P13</f>
        <v>0</v>
      </c>
      <c r="R13" s="153"/>
      <c r="S13" s="153"/>
      <c r="T13" s="153"/>
      <c r="U13" s="153"/>
      <c r="V13" s="153"/>
      <c r="W13" s="153"/>
      <c r="X13" s="153">
        <f>IF(S13+($N13-$Q13)&lt;=0,0,(S13+($N13-$Q13)))</f>
        <v>1</v>
      </c>
      <c r="Y13" s="153">
        <f>X13+T13</f>
        <v>1</v>
      </c>
      <c r="Z13" s="153">
        <f>Y13+U13</f>
        <v>1</v>
      </c>
      <c r="AA13" s="153">
        <f>Z13+V13</f>
        <v>1</v>
      </c>
      <c r="AB13" s="153">
        <f>AA13+W13</f>
        <v>1</v>
      </c>
      <c r="AC13" s="153">
        <f>IF(Q13-N13-S13&lt;=0,0,(Q13-N13-S13))</f>
        <v>0</v>
      </c>
      <c r="AD13" s="153">
        <f t="shared" ref="AD13" si="6">IF(X13-AC13&lt;=0,0,(X13-AC13))</f>
        <v>1</v>
      </c>
      <c r="AE13" s="153"/>
      <c r="AF13" s="152"/>
      <c r="AG13" s="180"/>
      <c r="AH13" s="111"/>
    </row>
    <row r="14" spans="1:34" ht="17.25" customHeight="1" x14ac:dyDescent="0.25">
      <c r="A14" s="1"/>
      <c r="B14" s="30"/>
      <c r="C14" s="18"/>
      <c r="D14" s="179"/>
      <c r="E14" s="587"/>
      <c r="F14" s="239"/>
      <c r="G14" s="602"/>
      <c r="H14" s="211"/>
      <c r="I14" s="588"/>
      <c r="J14" s="1122" t="s">
        <v>634</v>
      </c>
      <c r="K14" s="1123"/>
      <c r="L14" s="1124"/>
      <c r="M14" s="691"/>
      <c r="N14" s="151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2"/>
      <c r="AG14" s="175"/>
      <c r="AH14" s="111"/>
    </row>
    <row r="15" spans="1:34" ht="27" customHeight="1" x14ac:dyDescent="0.25">
      <c r="A15" s="1"/>
      <c r="B15" s="30"/>
      <c r="C15" s="18"/>
      <c r="D15" s="179"/>
      <c r="E15" s="587"/>
      <c r="F15" s="239"/>
      <c r="G15" s="602"/>
      <c r="H15" s="211"/>
      <c r="I15" s="588"/>
      <c r="J15" s="104">
        <v>1</v>
      </c>
      <c r="K15" s="967" t="s">
        <v>217</v>
      </c>
      <c r="L15" s="968"/>
      <c r="M15" s="753"/>
      <c r="N15" s="151">
        <v>2</v>
      </c>
      <c r="O15" s="153">
        <v>1</v>
      </c>
      <c r="P15" s="153"/>
      <c r="Q15" s="153">
        <f t="shared" ref="Q15" si="7">O15+P15</f>
        <v>1</v>
      </c>
      <c r="R15" s="153"/>
      <c r="S15" s="153"/>
      <c r="T15" s="153"/>
      <c r="U15" s="153"/>
      <c r="V15" s="153"/>
      <c r="W15" s="153"/>
      <c r="X15" s="153">
        <f>IF(S15+($N15-$Q15)&lt;=0,0,(S15+($N15-$Q15)))</f>
        <v>1</v>
      </c>
      <c r="Y15" s="153">
        <f t="shared" ref="Y15:AB16" si="8">X15+T15</f>
        <v>1</v>
      </c>
      <c r="Z15" s="153">
        <f t="shared" si="8"/>
        <v>1</v>
      </c>
      <c r="AA15" s="153">
        <f t="shared" si="8"/>
        <v>1</v>
      </c>
      <c r="AB15" s="153">
        <f t="shared" si="8"/>
        <v>1</v>
      </c>
      <c r="AC15" s="153">
        <f>IF(Q15-N15-S15&lt;=0,0,(Q15-N15-S15))</f>
        <v>0</v>
      </c>
      <c r="AD15" s="153">
        <f t="shared" si="1"/>
        <v>1</v>
      </c>
      <c r="AE15" s="153"/>
      <c r="AF15" s="152"/>
      <c r="AG15" s="149" t="s">
        <v>219</v>
      </c>
      <c r="AH15" s="111"/>
    </row>
    <row r="16" spans="1:34" ht="27.75" customHeight="1" x14ac:dyDescent="0.25">
      <c r="A16" s="1"/>
      <c r="B16" s="30"/>
      <c r="C16" s="18"/>
      <c r="D16" s="179"/>
      <c r="E16" s="587"/>
      <c r="F16" s="239"/>
      <c r="G16" s="602"/>
      <c r="H16" s="211"/>
      <c r="I16" s="588"/>
      <c r="J16" s="104">
        <v>2</v>
      </c>
      <c r="K16" s="967" t="s">
        <v>422</v>
      </c>
      <c r="L16" s="968"/>
      <c r="M16" s="753"/>
      <c r="N16" s="151">
        <v>1</v>
      </c>
      <c r="O16" s="153">
        <v>2</v>
      </c>
      <c r="P16" s="153"/>
      <c r="Q16" s="153">
        <f t="shared" ref="Q16" si="9">O16+P16</f>
        <v>2</v>
      </c>
      <c r="R16" s="153"/>
      <c r="S16" s="153"/>
      <c r="T16" s="153"/>
      <c r="U16" s="153"/>
      <c r="V16" s="153"/>
      <c r="W16" s="153"/>
      <c r="X16" s="153">
        <f>IF(S16+($N16-$Q16)&lt;=0,0,(S16+($N16-$Q16)))</f>
        <v>0</v>
      </c>
      <c r="Y16" s="153">
        <f t="shared" si="8"/>
        <v>0</v>
      </c>
      <c r="Z16" s="153">
        <f t="shared" si="8"/>
        <v>0</v>
      </c>
      <c r="AA16" s="153">
        <f t="shared" si="8"/>
        <v>0</v>
      </c>
      <c r="AB16" s="153">
        <f t="shared" si="8"/>
        <v>0</v>
      </c>
      <c r="AC16" s="153">
        <f>IF(Q16-N16-S16&lt;=0,0,(Q16-N16-S16))</f>
        <v>1</v>
      </c>
      <c r="AD16" s="153">
        <f t="shared" ref="AD16" si="10">IF(X16-AC16&lt;=0,0,(X16-AC16))</f>
        <v>0</v>
      </c>
      <c r="AE16" s="153"/>
      <c r="AF16" s="152"/>
      <c r="AG16" s="149" t="s">
        <v>423</v>
      </c>
      <c r="AH16" s="111"/>
    </row>
    <row r="17" spans="1:34" ht="15.75" customHeight="1" x14ac:dyDescent="0.25">
      <c r="A17" s="1"/>
      <c r="B17" s="30"/>
      <c r="C17" s="18"/>
      <c r="D17" s="179"/>
      <c r="E17" s="587"/>
      <c r="F17" s="239"/>
      <c r="G17" s="602"/>
      <c r="H17" s="211"/>
      <c r="I17" s="588"/>
      <c r="J17" s="104">
        <v>3</v>
      </c>
      <c r="K17" s="1040" t="s">
        <v>37</v>
      </c>
      <c r="L17" s="1041"/>
      <c r="M17" s="674"/>
      <c r="N17" s="176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53"/>
      <c r="AE17" s="178"/>
      <c r="AF17" s="177"/>
      <c r="AG17" s="180"/>
      <c r="AH17" s="111"/>
    </row>
    <row r="18" spans="1:34" ht="12.75" customHeight="1" x14ac:dyDescent="0.25">
      <c r="A18" s="1"/>
      <c r="B18" s="30"/>
      <c r="C18" s="18"/>
      <c r="D18" s="179"/>
      <c r="E18" s="587"/>
      <c r="F18" s="239"/>
      <c r="G18" s="602"/>
      <c r="H18" s="211"/>
      <c r="I18" s="588"/>
      <c r="J18" s="470"/>
      <c r="K18" s="225"/>
      <c r="L18" s="585"/>
      <c r="M18" s="18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175"/>
      <c r="AH18" s="10"/>
    </row>
    <row r="19" spans="1:34" ht="30" customHeight="1" x14ac:dyDescent="0.25">
      <c r="A19" s="1"/>
      <c r="B19" s="30"/>
      <c r="C19" s="18"/>
      <c r="D19" s="179"/>
      <c r="E19" s="587"/>
      <c r="F19" s="239"/>
      <c r="G19" s="602"/>
      <c r="H19" s="211" t="s">
        <v>16</v>
      </c>
      <c r="I19" s="1122" t="s">
        <v>379</v>
      </c>
      <c r="J19" s="1123"/>
      <c r="K19" s="1123"/>
      <c r="L19" s="1124"/>
      <c r="M19" s="691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2"/>
      <c r="AG19" s="175"/>
      <c r="AH19" s="10"/>
    </row>
    <row r="20" spans="1:34" ht="15.75" customHeight="1" x14ac:dyDescent="0.25">
      <c r="A20" s="1"/>
      <c r="B20" s="30"/>
      <c r="C20" s="18"/>
      <c r="D20" s="179"/>
      <c r="E20" s="587"/>
      <c r="F20" s="239"/>
      <c r="G20" s="602"/>
      <c r="H20" s="211"/>
      <c r="I20" s="588"/>
      <c r="J20" s="1122" t="s">
        <v>634</v>
      </c>
      <c r="K20" s="1123"/>
      <c r="L20" s="1124"/>
      <c r="M20" s="691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175"/>
      <c r="AH20" s="10"/>
    </row>
    <row r="21" spans="1:34" ht="24.75" customHeight="1" x14ac:dyDescent="0.25">
      <c r="A21" s="1"/>
      <c r="B21" s="30"/>
      <c r="C21" s="18"/>
      <c r="D21" s="179"/>
      <c r="E21" s="587"/>
      <c r="F21" s="239"/>
      <c r="G21" s="602"/>
      <c r="H21" s="211"/>
      <c r="I21" s="588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219</v>
      </c>
      <c r="AH21" s="10"/>
    </row>
    <row r="22" spans="1:34" ht="24.75" customHeight="1" x14ac:dyDescent="0.25">
      <c r="A22" s="1"/>
      <c r="B22" s="30"/>
      <c r="C22" s="18"/>
      <c r="D22" s="179"/>
      <c r="E22" s="587"/>
      <c r="F22" s="239"/>
      <c r="G22" s="602"/>
      <c r="H22" s="211"/>
      <c r="I22" s="415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423</v>
      </c>
      <c r="AH22" s="10"/>
    </row>
    <row r="23" spans="1:34" ht="18.75" customHeight="1" x14ac:dyDescent="0.25">
      <c r="A23" s="1"/>
      <c r="B23" s="30"/>
      <c r="C23" s="18"/>
      <c r="D23" s="179"/>
      <c r="E23" s="587"/>
      <c r="F23" s="239"/>
      <c r="G23" s="602"/>
      <c r="H23" s="211"/>
      <c r="I23" s="415"/>
      <c r="J23" s="104">
        <v>3</v>
      </c>
      <c r="K23" s="1040" t="s">
        <v>37</v>
      </c>
      <c r="L23" s="1041"/>
      <c r="M23" s="674"/>
      <c r="N23" s="176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53"/>
      <c r="AE23" s="178"/>
      <c r="AF23" s="177"/>
      <c r="AG23" s="180"/>
      <c r="AH23" s="10"/>
    </row>
    <row r="24" spans="1:34" ht="12.75" customHeight="1" x14ac:dyDescent="0.25">
      <c r="A24" s="1"/>
      <c r="B24" s="30"/>
      <c r="C24" s="18"/>
      <c r="D24" s="179"/>
      <c r="E24" s="587"/>
      <c r="F24" s="239"/>
      <c r="G24" s="602"/>
      <c r="H24" s="211"/>
      <c r="I24" s="415"/>
      <c r="J24" s="104"/>
      <c r="K24" s="1118"/>
      <c r="L24" s="1119"/>
      <c r="M24" s="679"/>
      <c r="N24" s="176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53"/>
      <c r="AE24" s="178"/>
      <c r="AF24" s="177"/>
      <c r="AG24" s="180"/>
      <c r="AH24" s="111"/>
    </row>
    <row r="25" spans="1:34" ht="31.5" customHeight="1" x14ac:dyDescent="0.3">
      <c r="A25" s="1"/>
      <c r="B25" s="30"/>
      <c r="C25" s="18"/>
      <c r="D25" s="179"/>
      <c r="E25" s="587"/>
      <c r="F25" s="239"/>
      <c r="G25" s="602"/>
      <c r="H25" s="211" t="s">
        <v>17</v>
      </c>
      <c r="I25" s="1317" t="s">
        <v>380</v>
      </c>
      <c r="J25" s="1318"/>
      <c r="K25" s="1318"/>
      <c r="L25" s="1319"/>
      <c r="M25" s="877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2"/>
      <c r="AG25" s="175"/>
      <c r="AH25" s="111"/>
    </row>
    <row r="26" spans="1:34" ht="15" customHeight="1" x14ac:dyDescent="0.25">
      <c r="A26" s="1"/>
      <c r="B26" s="30"/>
      <c r="C26" s="18"/>
      <c r="D26" s="179"/>
      <c r="E26" s="587"/>
      <c r="F26" s="239"/>
      <c r="G26" s="602"/>
      <c r="H26" s="211"/>
      <c r="I26" s="588"/>
      <c r="J26" s="1122" t="s">
        <v>634</v>
      </c>
      <c r="K26" s="1123"/>
      <c r="L26" s="1124"/>
      <c r="M26" s="691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175"/>
      <c r="AH26" s="111"/>
    </row>
    <row r="27" spans="1:34" ht="24.75" customHeight="1" x14ac:dyDescent="0.25">
      <c r="A27" s="1"/>
      <c r="B27" s="30"/>
      <c r="C27" s="18"/>
      <c r="D27" s="179"/>
      <c r="E27" s="587"/>
      <c r="F27" s="239"/>
      <c r="G27" s="602"/>
      <c r="H27" s="211"/>
      <c r="I27" s="588"/>
      <c r="J27" s="104">
        <v>1</v>
      </c>
      <c r="K27" s="967" t="s">
        <v>217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219</v>
      </c>
      <c r="AH27" s="111"/>
    </row>
    <row r="28" spans="1:34" ht="25.5" x14ac:dyDescent="0.25">
      <c r="A28" s="1"/>
      <c r="B28" s="30"/>
      <c r="C28" s="18"/>
      <c r="D28" s="179"/>
      <c r="E28" s="587"/>
      <c r="F28" s="239"/>
      <c r="G28" s="602"/>
      <c r="H28" s="211"/>
      <c r="I28" s="415"/>
      <c r="J28" s="104">
        <v>2</v>
      </c>
      <c r="K28" s="967" t="s">
        <v>422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423</v>
      </c>
      <c r="AH28" s="111"/>
    </row>
    <row r="29" spans="1:34" ht="16.5" x14ac:dyDescent="0.25">
      <c r="A29" s="1"/>
      <c r="B29" s="30"/>
      <c r="C29" s="18"/>
      <c r="D29" s="179"/>
      <c r="E29" s="587"/>
      <c r="F29" s="239"/>
      <c r="G29" s="602"/>
      <c r="H29" s="211"/>
      <c r="I29" s="415"/>
      <c r="J29" s="104">
        <v>3</v>
      </c>
      <c r="K29" s="1040" t="s">
        <v>37</v>
      </c>
      <c r="L29" s="1041"/>
      <c r="M29" s="674"/>
      <c r="N29" s="176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53"/>
      <c r="AE29" s="178"/>
      <c r="AF29" s="177"/>
      <c r="AG29" s="180"/>
      <c r="AH29" s="111"/>
    </row>
    <row r="30" spans="1:34" ht="12.75" customHeight="1" x14ac:dyDescent="0.25">
      <c r="A30" s="1"/>
      <c r="B30" s="30"/>
      <c r="C30" s="18"/>
      <c r="D30" s="179"/>
      <c r="E30" s="587"/>
      <c r="F30" s="239"/>
      <c r="G30" s="602"/>
      <c r="H30" s="211"/>
      <c r="I30" s="415"/>
      <c r="J30" s="182"/>
      <c r="K30" s="183"/>
      <c r="L30" s="184"/>
      <c r="M30" s="184"/>
      <c r="N30" s="176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53"/>
      <c r="AE30" s="178"/>
      <c r="AF30" s="177"/>
      <c r="AG30" s="180"/>
      <c r="AH30" s="111"/>
    </row>
    <row r="31" spans="1:34" ht="16.5" x14ac:dyDescent="0.25">
      <c r="A31" s="1"/>
      <c r="B31" s="30"/>
      <c r="C31" s="18"/>
      <c r="D31" s="179"/>
      <c r="E31" s="587"/>
      <c r="F31" s="239">
        <v>2</v>
      </c>
      <c r="G31" s="1106" t="s">
        <v>381</v>
      </c>
      <c r="H31" s="1107"/>
      <c r="I31" s="1107"/>
      <c r="J31" s="1107"/>
      <c r="K31" s="1107"/>
      <c r="L31" s="1108"/>
      <c r="M31" s="650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75"/>
      <c r="AH31" s="111"/>
    </row>
    <row r="32" spans="1:34" ht="16.5" x14ac:dyDescent="0.25">
      <c r="A32" s="1"/>
      <c r="B32" s="30"/>
      <c r="C32" s="18"/>
      <c r="D32" s="179"/>
      <c r="E32" s="587"/>
      <c r="F32" s="239"/>
      <c r="G32" s="590"/>
      <c r="H32" s="1106" t="s">
        <v>14</v>
      </c>
      <c r="I32" s="1107"/>
      <c r="J32" s="1107"/>
      <c r="K32" s="1107"/>
      <c r="L32" s="1108"/>
      <c r="M32" s="695"/>
      <c r="N32" s="176">
        <v>1</v>
      </c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53"/>
      <c r="AE32" s="178"/>
      <c r="AF32" s="152"/>
      <c r="AG32" s="175"/>
      <c r="AH32" s="111"/>
    </row>
    <row r="33" spans="1:34" ht="31.5" customHeight="1" x14ac:dyDescent="0.25">
      <c r="A33" s="1"/>
      <c r="B33" s="30"/>
      <c r="C33" s="18"/>
      <c r="D33" s="179"/>
      <c r="E33" s="587"/>
      <c r="F33" s="239"/>
      <c r="G33" s="590"/>
      <c r="H33" s="211" t="s">
        <v>12</v>
      </c>
      <c r="I33" s="1320" t="s">
        <v>383</v>
      </c>
      <c r="J33" s="1321"/>
      <c r="K33" s="1321"/>
      <c r="L33" s="1322"/>
      <c r="M33" s="752"/>
      <c r="N33" s="202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192"/>
      <c r="AG33" s="206"/>
      <c r="AH33" s="122"/>
    </row>
    <row r="34" spans="1:34" ht="16.5" customHeight="1" x14ac:dyDescent="0.25">
      <c r="A34" s="1"/>
      <c r="B34" s="30"/>
      <c r="C34" s="18"/>
      <c r="D34" s="179"/>
      <c r="E34" s="587"/>
      <c r="F34" s="239"/>
      <c r="G34" s="590"/>
      <c r="H34" s="211"/>
      <c r="I34" s="502"/>
      <c r="J34" s="1122" t="s">
        <v>634</v>
      </c>
      <c r="K34" s="1123"/>
      <c r="L34" s="1124"/>
      <c r="M34" s="879"/>
      <c r="N34" s="222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3"/>
      <c r="AG34" s="193"/>
      <c r="AH34" s="501"/>
    </row>
    <row r="35" spans="1:34" ht="25.5" x14ac:dyDescent="0.25">
      <c r="A35" s="1"/>
      <c r="B35" s="30"/>
      <c r="C35" s="18"/>
      <c r="D35" s="179"/>
      <c r="E35" s="587"/>
      <c r="F35" s="239"/>
      <c r="G35" s="590"/>
      <c r="H35" s="211"/>
      <c r="I35" s="588"/>
      <c r="J35" s="166">
        <v>1</v>
      </c>
      <c r="K35" s="1323" t="s">
        <v>217</v>
      </c>
      <c r="L35" s="1324"/>
      <c r="M35" s="753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49" t="s">
        <v>219</v>
      </c>
      <c r="AH35" s="10"/>
    </row>
    <row r="36" spans="1:34" ht="26.25" customHeight="1" x14ac:dyDescent="0.25">
      <c r="A36" s="1"/>
      <c r="B36" s="30"/>
      <c r="C36" s="18"/>
      <c r="D36" s="179"/>
      <c r="E36" s="587"/>
      <c r="F36" s="239"/>
      <c r="G36" s="590"/>
      <c r="H36" s="211"/>
      <c r="I36" s="588"/>
      <c r="J36" s="104">
        <v>2</v>
      </c>
      <c r="K36" s="967" t="s">
        <v>316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49" t="s">
        <v>317</v>
      </c>
      <c r="AH36" s="111"/>
    </row>
    <row r="37" spans="1:34" ht="16.5" x14ac:dyDescent="0.25">
      <c r="A37" s="1"/>
      <c r="B37" s="30"/>
      <c r="C37" s="18"/>
      <c r="D37" s="179"/>
      <c r="E37" s="587"/>
      <c r="F37" s="239"/>
      <c r="G37" s="590"/>
      <c r="H37" s="211"/>
      <c r="I37" s="588"/>
      <c r="J37" s="104">
        <v>3</v>
      </c>
      <c r="K37" s="1040" t="s">
        <v>37</v>
      </c>
      <c r="L37" s="1041"/>
      <c r="M37" s="674"/>
      <c r="N37" s="176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53"/>
      <c r="AE37" s="178"/>
      <c r="AF37" s="177"/>
      <c r="AG37" s="180"/>
      <c r="AH37" s="111"/>
    </row>
    <row r="38" spans="1:34" ht="11.25" customHeight="1" x14ac:dyDescent="0.25">
      <c r="A38" s="1"/>
      <c r="B38" s="30"/>
      <c r="C38" s="18"/>
      <c r="D38" s="179"/>
      <c r="E38" s="587"/>
      <c r="F38" s="239"/>
      <c r="G38" s="590"/>
      <c r="H38" s="179"/>
      <c r="I38" s="587"/>
      <c r="J38" s="239"/>
      <c r="K38" s="649"/>
      <c r="L38" s="650"/>
      <c r="M38" s="650"/>
      <c r="N38" s="176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53"/>
      <c r="AE38" s="178"/>
      <c r="AF38" s="152"/>
      <c r="AG38" s="175"/>
      <c r="AH38" s="111"/>
    </row>
    <row r="39" spans="1:34" ht="33" customHeight="1" x14ac:dyDescent="0.25">
      <c r="A39" s="1"/>
      <c r="B39" s="30"/>
      <c r="C39" s="18"/>
      <c r="D39" s="179"/>
      <c r="E39" s="587"/>
      <c r="F39" s="239"/>
      <c r="G39" s="590"/>
      <c r="H39" s="213" t="s">
        <v>16</v>
      </c>
      <c r="I39" s="1320" t="s">
        <v>382</v>
      </c>
      <c r="J39" s="1321"/>
      <c r="K39" s="1321"/>
      <c r="L39" s="1322"/>
      <c r="M39" s="752"/>
      <c r="N39" s="202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192"/>
      <c r="AG39" s="206"/>
      <c r="AH39" s="122"/>
    </row>
    <row r="40" spans="1:34" ht="18.75" customHeight="1" x14ac:dyDescent="0.25">
      <c r="A40" s="1"/>
      <c r="B40" s="30"/>
      <c r="C40" s="18"/>
      <c r="D40" s="179"/>
      <c r="E40" s="587"/>
      <c r="F40" s="239"/>
      <c r="G40" s="590"/>
      <c r="H40" s="211"/>
      <c r="I40" s="500"/>
      <c r="J40" s="1122" t="s">
        <v>634</v>
      </c>
      <c r="K40" s="1123"/>
      <c r="L40" s="1124"/>
      <c r="M40" s="879"/>
      <c r="N40" s="222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3"/>
      <c r="AG40" s="193"/>
      <c r="AH40" s="501"/>
    </row>
    <row r="41" spans="1:34" ht="24.75" customHeight="1" x14ac:dyDescent="0.25">
      <c r="A41" s="1"/>
      <c r="B41" s="30"/>
      <c r="C41" s="18"/>
      <c r="D41" s="179"/>
      <c r="E41" s="587"/>
      <c r="F41" s="239"/>
      <c r="G41" s="590"/>
      <c r="H41" s="211"/>
      <c r="I41" s="588"/>
      <c r="J41" s="166">
        <v>1</v>
      </c>
      <c r="K41" s="967" t="s">
        <v>217</v>
      </c>
      <c r="L41" s="968"/>
      <c r="M41" s="753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49" t="s">
        <v>219</v>
      </c>
      <c r="AH41" s="10"/>
    </row>
    <row r="42" spans="1:34" ht="24.75" customHeight="1" x14ac:dyDescent="0.25">
      <c r="A42" s="1"/>
      <c r="B42" s="30"/>
      <c r="C42" s="18"/>
      <c r="D42" s="179"/>
      <c r="E42" s="587"/>
      <c r="F42" s="239"/>
      <c r="G42" s="590"/>
      <c r="H42" s="211"/>
      <c r="I42" s="588"/>
      <c r="J42" s="104">
        <v>2</v>
      </c>
      <c r="K42" s="967" t="s">
        <v>422</v>
      </c>
      <c r="L42" s="968"/>
      <c r="M42" s="753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49" t="s">
        <v>423</v>
      </c>
      <c r="AH42" s="111"/>
    </row>
    <row r="43" spans="1:34" ht="18" customHeight="1" x14ac:dyDescent="0.25">
      <c r="A43" s="1"/>
      <c r="B43" s="30"/>
      <c r="C43" s="18"/>
      <c r="D43" s="179"/>
      <c r="E43" s="587"/>
      <c r="F43" s="239"/>
      <c r="G43" s="590"/>
      <c r="H43" s="211"/>
      <c r="I43" s="588"/>
      <c r="J43" s="104">
        <v>3</v>
      </c>
      <c r="K43" s="1040" t="s">
        <v>37</v>
      </c>
      <c r="L43" s="1041"/>
      <c r="M43" s="674"/>
      <c r="N43" s="176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53"/>
      <c r="AE43" s="178"/>
      <c r="AF43" s="177"/>
      <c r="AG43" s="180"/>
      <c r="AH43" s="111"/>
    </row>
    <row r="44" spans="1:34" ht="11.25" customHeight="1" x14ac:dyDescent="0.25">
      <c r="A44" s="1"/>
      <c r="B44" s="30"/>
      <c r="C44" s="18"/>
      <c r="D44" s="179"/>
      <c r="E44" s="587"/>
      <c r="F44" s="239"/>
      <c r="G44" s="590"/>
      <c r="H44" s="107"/>
      <c r="I44" s="651"/>
      <c r="J44" s="652"/>
      <c r="K44" s="649"/>
      <c r="L44" s="650"/>
      <c r="M44" s="650"/>
      <c r="N44" s="176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51"/>
      <c r="AE44" s="178"/>
      <c r="AF44" s="152"/>
      <c r="AG44" s="175"/>
      <c r="AH44" s="111"/>
    </row>
    <row r="45" spans="1:34" ht="31.5" customHeight="1" x14ac:dyDescent="0.25">
      <c r="A45" s="1"/>
      <c r="B45" s="30"/>
      <c r="C45" s="18"/>
      <c r="D45" s="179"/>
      <c r="E45" s="587"/>
      <c r="F45" s="239"/>
      <c r="G45" s="590"/>
      <c r="H45" s="213" t="s">
        <v>17</v>
      </c>
      <c r="I45" s="1320" t="s">
        <v>384</v>
      </c>
      <c r="J45" s="1321"/>
      <c r="K45" s="1321"/>
      <c r="L45" s="1322"/>
      <c r="M45" s="752"/>
      <c r="N45" s="202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12"/>
      <c r="AE45" s="203"/>
      <c r="AF45" s="192"/>
      <c r="AG45" s="192"/>
      <c r="AH45" s="111"/>
    </row>
    <row r="46" spans="1:34" ht="20.25" customHeight="1" x14ac:dyDescent="0.25">
      <c r="A46" s="1"/>
      <c r="B46" s="30"/>
      <c r="C46" s="18"/>
      <c r="D46" s="179"/>
      <c r="E46" s="587"/>
      <c r="F46" s="239"/>
      <c r="G46" s="590"/>
      <c r="H46" s="211"/>
      <c r="I46" s="502"/>
      <c r="J46" s="1122" t="s">
        <v>634</v>
      </c>
      <c r="K46" s="1123"/>
      <c r="L46" s="1124"/>
      <c r="M46" s="879"/>
      <c r="N46" s="222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3"/>
      <c r="AG46" s="193"/>
      <c r="AH46" s="111"/>
    </row>
    <row r="47" spans="1:34" ht="27" customHeight="1" x14ac:dyDescent="0.25">
      <c r="A47" s="1"/>
      <c r="B47" s="30"/>
      <c r="C47" s="18"/>
      <c r="D47" s="179"/>
      <c r="E47" s="587"/>
      <c r="F47" s="239"/>
      <c r="G47" s="590"/>
      <c r="H47" s="211"/>
      <c r="I47" s="588"/>
      <c r="J47" s="166">
        <v>1</v>
      </c>
      <c r="K47" s="967" t="s">
        <v>217</v>
      </c>
      <c r="L47" s="968"/>
      <c r="M47" s="753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49" t="s">
        <v>219</v>
      </c>
      <c r="AH47" s="111"/>
    </row>
    <row r="48" spans="1:34" ht="27" customHeight="1" x14ac:dyDescent="0.25">
      <c r="A48" s="1"/>
      <c r="B48" s="30"/>
      <c r="C48" s="18"/>
      <c r="D48" s="179"/>
      <c r="E48" s="587"/>
      <c r="F48" s="239"/>
      <c r="G48" s="590"/>
      <c r="H48" s="211"/>
      <c r="I48" s="588"/>
      <c r="J48" s="104">
        <v>2</v>
      </c>
      <c r="K48" s="967" t="s">
        <v>422</v>
      </c>
      <c r="L48" s="968"/>
      <c r="M48" s="753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49" t="s">
        <v>423</v>
      </c>
      <c r="AH48" s="111"/>
    </row>
    <row r="49" spans="1:34" ht="18" customHeight="1" x14ac:dyDescent="0.25">
      <c r="A49" s="1"/>
      <c r="B49" s="30"/>
      <c r="C49" s="18"/>
      <c r="D49" s="179"/>
      <c r="E49" s="587"/>
      <c r="F49" s="239"/>
      <c r="G49" s="590"/>
      <c r="H49" s="211"/>
      <c r="I49" s="588"/>
      <c r="J49" s="104">
        <v>3</v>
      </c>
      <c r="K49" s="1040" t="s">
        <v>37</v>
      </c>
      <c r="L49" s="1041"/>
      <c r="M49" s="674"/>
      <c r="N49" s="176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53"/>
      <c r="AE49" s="178"/>
      <c r="AF49" s="177"/>
      <c r="AG49" s="180"/>
      <c r="AH49" s="111"/>
    </row>
    <row r="50" spans="1:34" ht="10.5" customHeight="1" x14ac:dyDescent="0.25">
      <c r="A50" s="1"/>
      <c r="B50" s="30"/>
      <c r="C50" s="18"/>
      <c r="D50" s="179"/>
      <c r="E50" s="587"/>
      <c r="F50" s="239"/>
      <c r="G50" s="590"/>
      <c r="H50" s="107"/>
      <c r="I50" s="651"/>
      <c r="J50" s="652"/>
      <c r="K50" s="649"/>
      <c r="L50" s="650"/>
      <c r="M50" s="650"/>
      <c r="N50" s="176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51"/>
      <c r="AE50" s="178"/>
      <c r="AF50" s="152"/>
      <c r="AG50" s="175"/>
      <c r="AH50" s="111"/>
    </row>
    <row r="51" spans="1:34" ht="17.25" customHeight="1" x14ac:dyDescent="0.25">
      <c r="A51" s="1"/>
      <c r="B51" s="30"/>
      <c r="C51" s="18"/>
      <c r="D51" s="179"/>
      <c r="E51" s="587"/>
      <c r="F51" s="239">
        <v>3</v>
      </c>
      <c r="G51" s="1106" t="s">
        <v>385</v>
      </c>
      <c r="H51" s="1107"/>
      <c r="I51" s="1107"/>
      <c r="J51" s="1107"/>
      <c r="K51" s="1107"/>
      <c r="L51" s="1108"/>
      <c r="M51" s="695"/>
      <c r="N51" s="176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51"/>
      <c r="AE51" s="178"/>
      <c r="AF51" s="152"/>
      <c r="AG51" s="175"/>
      <c r="AH51" s="111"/>
    </row>
    <row r="52" spans="1:34" ht="18" customHeight="1" x14ac:dyDescent="0.25">
      <c r="A52" s="1"/>
      <c r="B52" s="30"/>
      <c r="C52" s="18"/>
      <c r="D52" s="179"/>
      <c r="E52" s="587"/>
      <c r="F52" s="239"/>
      <c r="G52" s="590"/>
      <c r="H52" s="1106" t="s">
        <v>14</v>
      </c>
      <c r="I52" s="1107"/>
      <c r="J52" s="1107"/>
      <c r="K52" s="1107"/>
      <c r="L52" s="1108"/>
      <c r="M52" s="695"/>
      <c r="N52" s="176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51"/>
      <c r="AE52" s="178"/>
      <c r="AF52" s="152"/>
      <c r="AG52" s="175"/>
      <c r="AH52" s="111"/>
    </row>
    <row r="53" spans="1:34" ht="32.25" customHeight="1" x14ac:dyDescent="0.25">
      <c r="A53" s="1"/>
      <c r="B53" s="30"/>
      <c r="C53" s="18"/>
      <c r="D53" s="179"/>
      <c r="E53" s="587"/>
      <c r="F53" s="239"/>
      <c r="G53" s="590"/>
      <c r="H53" s="211" t="s">
        <v>12</v>
      </c>
      <c r="I53" s="1320" t="s">
        <v>386</v>
      </c>
      <c r="J53" s="1321"/>
      <c r="K53" s="1321"/>
      <c r="L53" s="1322"/>
      <c r="M53" s="879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1"/>
      <c r="AE53" s="178"/>
      <c r="AF53" s="152"/>
      <c r="AG53" s="175"/>
      <c r="AH53" s="111"/>
    </row>
    <row r="54" spans="1:34" ht="18" customHeight="1" x14ac:dyDescent="0.25">
      <c r="A54" s="1"/>
      <c r="B54" s="30"/>
      <c r="C54" s="18"/>
      <c r="D54" s="179"/>
      <c r="E54" s="587"/>
      <c r="F54" s="239"/>
      <c r="G54" s="590"/>
      <c r="H54" s="211"/>
      <c r="I54" s="502"/>
      <c r="J54" s="1122" t="s">
        <v>634</v>
      </c>
      <c r="K54" s="1123"/>
      <c r="L54" s="1124"/>
      <c r="M54" s="691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1"/>
      <c r="AE54" s="153"/>
      <c r="AF54" s="152"/>
      <c r="AG54" s="175"/>
      <c r="AH54" s="111"/>
    </row>
    <row r="55" spans="1:34" ht="26.25" customHeight="1" x14ac:dyDescent="0.25">
      <c r="A55" s="1"/>
      <c r="B55" s="30"/>
      <c r="C55" s="18"/>
      <c r="D55" s="179"/>
      <c r="E55" s="587"/>
      <c r="F55" s="239"/>
      <c r="G55" s="590"/>
      <c r="H55" s="211"/>
      <c r="I55" s="588"/>
      <c r="J55" s="166">
        <v>1</v>
      </c>
      <c r="K55" s="967" t="s">
        <v>217</v>
      </c>
      <c r="L55" s="968"/>
      <c r="M55" s="753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2"/>
      <c r="AG55" s="149" t="s">
        <v>219</v>
      </c>
      <c r="AH55" s="111"/>
    </row>
    <row r="56" spans="1:34" ht="26.25" customHeight="1" x14ac:dyDescent="0.25">
      <c r="A56" s="1"/>
      <c r="B56" s="30"/>
      <c r="C56" s="18"/>
      <c r="D56" s="179"/>
      <c r="E56" s="587"/>
      <c r="F56" s="239"/>
      <c r="G56" s="590"/>
      <c r="H56" s="211"/>
      <c r="I56" s="588"/>
      <c r="J56" s="104">
        <v>2</v>
      </c>
      <c r="K56" s="967" t="s">
        <v>422</v>
      </c>
      <c r="L56" s="968"/>
      <c r="M56" s="753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2"/>
      <c r="AG56" s="149" t="s">
        <v>423</v>
      </c>
      <c r="AH56" s="111"/>
    </row>
    <row r="57" spans="1:34" ht="18" customHeight="1" x14ac:dyDescent="0.25">
      <c r="A57" s="1"/>
      <c r="B57" s="30"/>
      <c r="C57" s="18"/>
      <c r="D57" s="179"/>
      <c r="E57" s="587"/>
      <c r="F57" s="239"/>
      <c r="G57" s="590"/>
      <c r="H57" s="211"/>
      <c r="I57" s="588"/>
      <c r="J57" s="104">
        <v>3</v>
      </c>
      <c r="K57" s="1040" t="s">
        <v>37</v>
      </c>
      <c r="L57" s="1041"/>
      <c r="M57" s="184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78"/>
      <c r="AF57" s="152"/>
      <c r="AG57" s="175"/>
      <c r="AH57" s="111"/>
    </row>
    <row r="58" spans="1:34" ht="13.5" customHeight="1" x14ac:dyDescent="0.25">
      <c r="A58" s="1"/>
      <c r="B58" s="30"/>
      <c r="C58" s="18"/>
      <c r="D58" s="179"/>
      <c r="E58" s="587"/>
      <c r="F58" s="239"/>
      <c r="G58" s="590"/>
      <c r="H58" s="179"/>
      <c r="I58" s="587"/>
      <c r="J58" s="239"/>
      <c r="K58" s="649"/>
      <c r="L58" s="650"/>
      <c r="M58" s="650"/>
      <c r="N58" s="176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51"/>
      <c r="AE58" s="178"/>
      <c r="AF58" s="152"/>
      <c r="AG58" s="175"/>
      <c r="AH58" s="111"/>
    </row>
    <row r="59" spans="1:34" ht="31.5" customHeight="1" x14ac:dyDescent="0.25">
      <c r="A59" s="1"/>
      <c r="B59" s="30"/>
      <c r="C59" s="18"/>
      <c r="D59" s="179"/>
      <c r="E59" s="587"/>
      <c r="F59" s="239"/>
      <c r="G59" s="590"/>
      <c r="H59" s="213" t="s">
        <v>16</v>
      </c>
      <c r="I59" s="1320" t="s">
        <v>387</v>
      </c>
      <c r="J59" s="1321"/>
      <c r="K59" s="1321"/>
      <c r="L59" s="1322"/>
      <c r="M59" s="879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78"/>
      <c r="AF59" s="152"/>
      <c r="AG59" s="175"/>
      <c r="AH59" s="111"/>
    </row>
    <row r="60" spans="1:34" ht="17.25" customHeight="1" x14ac:dyDescent="0.25">
      <c r="A60" s="1"/>
      <c r="B60" s="30"/>
      <c r="C60" s="18"/>
      <c r="D60" s="179"/>
      <c r="E60" s="587"/>
      <c r="F60" s="239"/>
      <c r="G60" s="590"/>
      <c r="H60" s="211"/>
      <c r="I60" s="500"/>
      <c r="J60" s="1122" t="s">
        <v>634</v>
      </c>
      <c r="K60" s="1123"/>
      <c r="L60" s="1124"/>
      <c r="M60" s="691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75"/>
      <c r="AH60" s="111"/>
    </row>
    <row r="61" spans="1:34" ht="26.25" customHeight="1" x14ac:dyDescent="0.25">
      <c r="A61" s="1"/>
      <c r="B61" s="30"/>
      <c r="C61" s="18"/>
      <c r="D61" s="179"/>
      <c r="E61" s="587"/>
      <c r="F61" s="239"/>
      <c r="G61" s="590"/>
      <c r="H61" s="211"/>
      <c r="I61" s="588"/>
      <c r="J61" s="166">
        <v>1</v>
      </c>
      <c r="K61" s="967" t="s">
        <v>217</v>
      </c>
      <c r="L61" s="968"/>
      <c r="M61" s="753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49" t="s">
        <v>219</v>
      </c>
      <c r="AH61" s="111"/>
    </row>
    <row r="62" spans="1:34" ht="29.25" customHeight="1" x14ac:dyDescent="0.25">
      <c r="A62" s="1"/>
      <c r="B62" s="30"/>
      <c r="C62" s="18"/>
      <c r="D62" s="179"/>
      <c r="E62" s="587"/>
      <c r="F62" s="239"/>
      <c r="G62" s="590"/>
      <c r="H62" s="211"/>
      <c r="I62" s="588"/>
      <c r="J62" s="104">
        <v>2</v>
      </c>
      <c r="K62" s="967" t="s">
        <v>422</v>
      </c>
      <c r="L62" s="968"/>
      <c r="M62" s="753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49" t="s">
        <v>423</v>
      </c>
      <c r="AH62" s="111"/>
    </row>
    <row r="63" spans="1:34" ht="18" customHeight="1" x14ac:dyDescent="0.25">
      <c r="A63" s="1"/>
      <c r="B63" s="30"/>
      <c r="C63" s="18"/>
      <c r="D63" s="179"/>
      <c r="E63" s="587"/>
      <c r="F63" s="239"/>
      <c r="G63" s="590"/>
      <c r="H63" s="211"/>
      <c r="I63" s="588"/>
      <c r="J63" s="104">
        <v>3</v>
      </c>
      <c r="K63" s="1040" t="s">
        <v>37</v>
      </c>
      <c r="L63" s="1041"/>
      <c r="M63" s="184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78"/>
      <c r="AF63" s="152"/>
      <c r="AG63" s="175"/>
      <c r="AH63" s="111"/>
    </row>
    <row r="64" spans="1:34" ht="11.25" customHeight="1" x14ac:dyDescent="0.25">
      <c r="A64" s="1"/>
      <c r="B64" s="30"/>
      <c r="C64" s="18"/>
      <c r="D64" s="179"/>
      <c r="E64" s="587"/>
      <c r="F64" s="239"/>
      <c r="G64" s="590"/>
      <c r="H64" s="107"/>
      <c r="I64" s="651"/>
      <c r="J64" s="652"/>
      <c r="K64" s="649"/>
      <c r="L64" s="650"/>
      <c r="M64" s="650"/>
      <c r="N64" s="176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51"/>
      <c r="AE64" s="178"/>
      <c r="AF64" s="152"/>
      <c r="AG64" s="175"/>
      <c r="AH64" s="111"/>
    </row>
    <row r="65" spans="1:34" ht="18.75" customHeight="1" x14ac:dyDescent="0.25">
      <c r="A65" s="1"/>
      <c r="B65" s="30"/>
      <c r="C65" s="18"/>
      <c r="D65" s="179"/>
      <c r="E65" s="587"/>
      <c r="F65" s="239"/>
      <c r="G65" s="587"/>
      <c r="H65" s="107" t="s">
        <v>17</v>
      </c>
      <c r="I65" s="1080" t="s">
        <v>53</v>
      </c>
      <c r="J65" s="1081"/>
      <c r="K65" s="1081"/>
      <c r="L65" s="1082"/>
      <c r="M65" s="697"/>
      <c r="N65" s="176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53"/>
      <c r="AE65" s="178"/>
      <c r="AF65" s="177"/>
      <c r="AG65" s="180"/>
      <c r="AH65" s="111"/>
    </row>
    <row r="66" spans="1:34" ht="16.5" x14ac:dyDescent="0.25">
      <c r="A66" s="1"/>
      <c r="B66" s="30"/>
      <c r="C66" s="18"/>
      <c r="D66" s="179"/>
      <c r="E66" s="587"/>
      <c r="F66" s="239"/>
      <c r="G66" s="587"/>
      <c r="H66" s="239"/>
      <c r="I66" s="241"/>
      <c r="J66" s="1122" t="s">
        <v>634</v>
      </c>
      <c r="K66" s="1123"/>
      <c r="L66" s="1124"/>
      <c r="M66" s="706"/>
      <c r="N66" s="176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53"/>
      <c r="AE66" s="178"/>
      <c r="AF66" s="177"/>
      <c r="AG66" s="180"/>
      <c r="AH66" s="111"/>
    </row>
    <row r="67" spans="1:34" ht="25.5" customHeight="1" x14ac:dyDescent="0.25">
      <c r="A67" s="1"/>
      <c r="B67" s="30"/>
      <c r="C67" s="18"/>
      <c r="D67" s="179"/>
      <c r="E67" s="587"/>
      <c r="F67" s="239"/>
      <c r="G67" s="587"/>
      <c r="H67" s="239"/>
      <c r="I67" s="241"/>
      <c r="J67" s="104">
        <v>1</v>
      </c>
      <c r="K67" s="967" t="s">
        <v>233</v>
      </c>
      <c r="L67" s="968"/>
      <c r="M67" s="753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234</v>
      </c>
      <c r="AH67" s="10"/>
    </row>
    <row r="68" spans="1:34" ht="39.75" customHeight="1" x14ac:dyDescent="0.25">
      <c r="A68" s="1"/>
      <c r="B68" s="30"/>
      <c r="C68" s="18"/>
      <c r="D68" s="179"/>
      <c r="E68" s="587"/>
      <c r="F68" s="239"/>
      <c r="G68" s="587"/>
      <c r="H68" s="239"/>
      <c r="I68" s="241"/>
      <c r="J68" s="104">
        <v>2</v>
      </c>
      <c r="K68" s="967" t="s">
        <v>216</v>
      </c>
      <c r="L68" s="968"/>
      <c r="M68" s="753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2"/>
      <c r="AG68" s="149" t="s">
        <v>223</v>
      </c>
      <c r="AH68" s="215"/>
    </row>
    <row r="69" spans="1:34" ht="27.75" customHeight="1" x14ac:dyDescent="0.25">
      <c r="A69" s="1"/>
      <c r="B69" s="30"/>
      <c r="C69" s="18"/>
      <c r="D69" s="179"/>
      <c r="E69" s="587"/>
      <c r="F69" s="239"/>
      <c r="G69" s="587"/>
      <c r="H69" s="213"/>
      <c r="I69" s="242"/>
      <c r="J69" s="104">
        <v>3</v>
      </c>
      <c r="K69" s="967" t="s">
        <v>230</v>
      </c>
      <c r="L69" s="968"/>
      <c r="M69" s="753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59" t="s">
        <v>231</v>
      </c>
      <c r="AH69" s="10"/>
    </row>
    <row r="70" spans="1:34" ht="27" customHeight="1" x14ac:dyDescent="0.25">
      <c r="A70" s="1"/>
      <c r="B70" s="30"/>
      <c r="C70" s="18"/>
      <c r="D70" s="179"/>
      <c r="E70" s="587"/>
      <c r="F70" s="239"/>
      <c r="G70" s="587"/>
      <c r="H70" s="213"/>
      <c r="I70" s="242"/>
      <c r="J70" s="104">
        <v>4</v>
      </c>
      <c r="K70" s="967" t="s">
        <v>211</v>
      </c>
      <c r="L70" s="968"/>
      <c r="M70" s="753"/>
      <c r="N70" s="151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91"/>
      <c r="AE70" s="153"/>
      <c r="AF70" s="152"/>
      <c r="AG70" s="149" t="s">
        <v>291</v>
      </c>
      <c r="AH70" s="10"/>
    </row>
    <row r="71" spans="1:34" ht="27" customHeight="1" x14ac:dyDescent="0.25">
      <c r="A71" s="1"/>
      <c r="B71" s="30"/>
      <c r="C71" s="18"/>
      <c r="D71" s="179"/>
      <c r="E71" s="587"/>
      <c r="F71" s="239"/>
      <c r="G71" s="587"/>
      <c r="H71" s="213"/>
      <c r="I71" s="242"/>
      <c r="J71" s="104">
        <v>5</v>
      </c>
      <c r="K71" s="967" t="s">
        <v>217</v>
      </c>
      <c r="L71" s="968"/>
      <c r="M71" s="753"/>
      <c r="N71" s="151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2"/>
      <c r="AG71" s="149" t="s">
        <v>219</v>
      </c>
      <c r="AH71" s="10"/>
    </row>
    <row r="72" spans="1:34" ht="35.25" customHeight="1" x14ac:dyDescent="0.25">
      <c r="A72" s="1"/>
      <c r="B72" s="30"/>
      <c r="C72" s="18"/>
      <c r="D72" s="179"/>
      <c r="E72" s="587"/>
      <c r="F72" s="239"/>
      <c r="G72" s="587"/>
      <c r="H72" s="213"/>
      <c r="I72" s="242"/>
      <c r="J72" s="104">
        <v>6</v>
      </c>
      <c r="K72" s="967" t="s">
        <v>411</v>
      </c>
      <c r="L72" s="968"/>
      <c r="M72" s="753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201" t="s">
        <v>416</v>
      </c>
      <c r="AH72" s="10"/>
    </row>
    <row r="73" spans="1:34" ht="15.75" customHeight="1" x14ac:dyDescent="0.25">
      <c r="A73" s="1"/>
      <c r="B73" s="30"/>
      <c r="C73" s="18"/>
      <c r="D73" s="179"/>
      <c r="E73" s="587"/>
      <c r="F73" s="239"/>
      <c r="G73" s="587"/>
      <c r="H73" s="213"/>
      <c r="I73" s="242"/>
      <c r="J73" s="104">
        <v>7</v>
      </c>
      <c r="K73" s="967" t="s">
        <v>66</v>
      </c>
      <c r="L73" s="968"/>
      <c r="M73" s="753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237</v>
      </c>
      <c r="AH73" s="10"/>
    </row>
    <row r="74" spans="1:34" ht="11.25" customHeight="1" x14ac:dyDescent="0.3">
      <c r="A74" s="1"/>
      <c r="B74" s="30"/>
      <c r="C74" s="15"/>
      <c r="D74" s="179"/>
      <c r="E74" s="653"/>
      <c r="F74" s="213"/>
      <c r="G74" s="653"/>
      <c r="H74" s="213"/>
      <c r="I74" s="242"/>
      <c r="J74" s="104"/>
      <c r="K74" s="99"/>
      <c r="L74" s="586"/>
      <c r="M74" s="679"/>
      <c r="N74" s="176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53"/>
      <c r="AE74" s="178"/>
      <c r="AF74" s="177"/>
      <c r="AG74" s="180"/>
      <c r="AH74" s="111"/>
    </row>
    <row r="75" spans="1:34" ht="38.25" customHeight="1" x14ac:dyDescent="0.25">
      <c r="A75" s="1"/>
      <c r="B75" s="30"/>
      <c r="C75" s="40"/>
      <c r="D75" s="178"/>
      <c r="E75" s="248"/>
      <c r="F75" s="249"/>
      <c r="G75" s="248"/>
      <c r="H75" s="107" t="s">
        <v>16</v>
      </c>
      <c r="I75" s="1083" t="s">
        <v>380</v>
      </c>
      <c r="J75" s="1084"/>
      <c r="K75" s="1084"/>
      <c r="L75" s="1085"/>
      <c r="M75" s="697"/>
      <c r="N75" s="176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53"/>
      <c r="AE75" s="178"/>
      <c r="AF75" s="177"/>
      <c r="AG75" s="180"/>
      <c r="AH75" s="111"/>
    </row>
    <row r="76" spans="1:34" ht="16.5" customHeight="1" x14ac:dyDescent="0.25">
      <c r="A76" s="1"/>
      <c r="B76" s="30"/>
      <c r="C76" s="40"/>
      <c r="D76" s="178"/>
      <c r="E76" s="248"/>
      <c r="F76" s="249"/>
      <c r="G76" s="248"/>
      <c r="H76" s="249"/>
      <c r="I76" s="250"/>
      <c r="J76" s="1122" t="s">
        <v>634</v>
      </c>
      <c r="K76" s="1123"/>
      <c r="L76" s="1124"/>
      <c r="M76" s="706"/>
      <c r="N76" s="176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91"/>
      <c r="AE76" s="178"/>
      <c r="AF76" s="177"/>
      <c r="AG76" s="180"/>
      <c r="AH76" s="111"/>
    </row>
    <row r="77" spans="1:34" ht="27.75" customHeight="1" x14ac:dyDescent="0.25">
      <c r="A77" s="1"/>
      <c r="B77" s="30"/>
      <c r="C77" s="40"/>
      <c r="D77" s="178"/>
      <c r="E77" s="248"/>
      <c r="F77" s="249"/>
      <c r="G77" s="248"/>
      <c r="H77" s="249"/>
      <c r="I77" s="250"/>
      <c r="J77" s="104">
        <v>1</v>
      </c>
      <c r="K77" s="967" t="s">
        <v>217</v>
      </c>
      <c r="L77" s="968"/>
      <c r="M77" s="753"/>
      <c r="N77" s="151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2"/>
      <c r="AG77" s="149" t="s">
        <v>219</v>
      </c>
      <c r="AH77" s="111"/>
    </row>
    <row r="78" spans="1:34" ht="25.5" customHeight="1" x14ac:dyDescent="0.25">
      <c r="A78" s="1"/>
      <c r="B78" s="30"/>
      <c r="C78" s="40"/>
      <c r="D78" s="178"/>
      <c r="E78" s="248"/>
      <c r="F78" s="249"/>
      <c r="G78" s="248"/>
      <c r="H78" s="249"/>
      <c r="I78" s="250"/>
      <c r="J78" s="104">
        <v>2</v>
      </c>
      <c r="K78" s="967" t="s">
        <v>316</v>
      </c>
      <c r="L78" s="968"/>
      <c r="M78" s="753"/>
      <c r="N78" s="151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1"/>
      <c r="AE78" s="153"/>
      <c r="AF78" s="152"/>
      <c r="AG78" s="149" t="s">
        <v>317</v>
      </c>
      <c r="AH78" s="111"/>
    </row>
    <row r="79" spans="1:34" ht="16.5" x14ac:dyDescent="0.25">
      <c r="A79" s="1"/>
      <c r="B79" s="30"/>
      <c r="C79" s="40"/>
      <c r="D79" s="178"/>
      <c r="E79" s="248"/>
      <c r="F79" s="249"/>
      <c r="G79" s="248"/>
      <c r="H79" s="251"/>
      <c r="I79" s="252"/>
      <c r="J79" s="104">
        <v>3</v>
      </c>
      <c r="K79" s="1040" t="s">
        <v>37</v>
      </c>
      <c r="L79" s="1041"/>
      <c r="M79" s="674"/>
      <c r="N79" s="176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53"/>
      <c r="AE79" s="178"/>
      <c r="AF79" s="177"/>
      <c r="AG79" s="180"/>
      <c r="AH79" s="111"/>
    </row>
    <row r="80" spans="1:34" ht="16.5" x14ac:dyDescent="0.25">
      <c r="A80" s="1"/>
      <c r="B80" s="30"/>
      <c r="C80" s="40"/>
      <c r="D80" s="178"/>
      <c r="E80" s="248"/>
      <c r="F80" s="249"/>
      <c r="G80" s="248"/>
      <c r="H80" s="178"/>
      <c r="I80" s="253"/>
      <c r="J80" s="104"/>
      <c r="K80" s="1101"/>
      <c r="L80" s="1102"/>
      <c r="M80" s="699"/>
      <c r="N80" s="176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53"/>
      <c r="AE80" s="178"/>
      <c r="AF80" s="177"/>
      <c r="AG80" s="180"/>
      <c r="AH80" s="111"/>
    </row>
    <row r="81" spans="1:34" ht="54.75" customHeight="1" x14ac:dyDescent="0.25">
      <c r="A81" s="1"/>
      <c r="B81" s="30"/>
      <c r="C81" s="40"/>
      <c r="D81" s="178"/>
      <c r="E81" s="248"/>
      <c r="F81" s="249"/>
      <c r="G81" s="248"/>
      <c r="H81" s="107" t="s">
        <v>17</v>
      </c>
      <c r="I81" s="1083" t="s">
        <v>680</v>
      </c>
      <c r="J81" s="1084"/>
      <c r="K81" s="1084"/>
      <c r="L81" s="1085"/>
      <c r="M81" s="697"/>
      <c r="N81" s="176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53"/>
      <c r="AE81" s="178"/>
      <c r="AF81" s="177"/>
      <c r="AG81" s="180"/>
      <c r="AH81" s="111"/>
    </row>
    <row r="82" spans="1:34" ht="16.5" customHeight="1" x14ac:dyDescent="0.25">
      <c r="A82" s="1"/>
      <c r="B82" s="30"/>
      <c r="C82" s="40"/>
      <c r="D82" s="178"/>
      <c r="E82" s="248"/>
      <c r="F82" s="249"/>
      <c r="G82" s="248"/>
      <c r="H82" s="249"/>
      <c r="I82" s="250"/>
      <c r="J82" s="1122" t="s">
        <v>634</v>
      </c>
      <c r="K82" s="1123"/>
      <c r="L82" s="1124"/>
      <c r="M82" s="706"/>
      <c r="N82" s="176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91"/>
      <c r="AE82" s="178"/>
      <c r="AF82" s="177"/>
      <c r="AG82" s="180"/>
      <c r="AH82" s="111"/>
    </row>
    <row r="83" spans="1:34" ht="25.5" customHeight="1" x14ac:dyDescent="0.25">
      <c r="A83" s="1"/>
      <c r="B83" s="30"/>
      <c r="C83" s="40"/>
      <c r="D83" s="178"/>
      <c r="E83" s="248"/>
      <c r="F83" s="249"/>
      <c r="G83" s="248"/>
      <c r="H83" s="249"/>
      <c r="I83" s="250"/>
      <c r="J83" s="104">
        <v>1</v>
      </c>
      <c r="K83" s="967" t="s">
        <v>217</v>
      </c>
      <c r="L83" s="968"/>
      <c r="M83" s="753"/>
      <c r="N83" s="151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2"/>
      <c r="AG83" s="149" t="s">
        <v>219</v>
      </c>
      <c r="AH83" s="111"/>
    </row>
    <row r="84" spans="1:34" ht="25.5" customHeight="1" x14ac:dyDescent="0.25">
      <c r="A84" s="1"/>
      <c r="B84" s="30"/>
      <c r="C84" s="40"/>
      <c r="D84" s="178"/>
      <c r="E84" s="248"/>
      <c r="F84" s="249"/>
      <c r="G84" s="248"/>
      <c r="H84" s="249"/>
      <c r="I84" s="250"/>
      <c r="J84" s="104">
        <v>2</v>
      </c>
      <c r="K84" s="967" t="s">
        <v>422</v>
      </c>
      <c r="L84" s="968"/>
      <c r="M84" s="753"/>
      <c r="N84" s="151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2"/>
      <c r="AG84" s="149" t="s">
        <v>423</v>
      </c>
      <c r="AH84" s="111"/>
    </row>
    <row r="85" spans="1:34" ht="25.5" x14ac:dyDescent="0.25">
      <c r="A85" s="1"/>
      <c r="B85" s="30"/>
      <c r="C85" s="40"/>
      <c r="D85" s="178"/>
      <c r="E85" s="248"/>
      <c r="F85" s="249"/>
      <c r="G85" s="248"/>
      <c r="H85" s="254"/>
      <c r="I85" s="250"/>
      <c r="J85" s="104">
        <v>3</v>
      </c>
      <c r="K85" s="1144" t="s">
        <v>364</v>
      </c>
      <c r="L85" s="1145"/>
      <c r="M85" s="708"/>
      <c r="N85" s="176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53"/>
      <c r="AE85" s="178"/>
      <c r="AF85" s="177"/>
      <c r="AG85" s="155" t="s">
        <v>302</v>
      </c>
      <c r="AH85" s="111"/>
    </row>
    <row r="86" spans="1:34" ht="16.5" x14ac:dyDescent="0.25">
      <c r="A86" s="1"/>
      <c r="B86" s="30"/>
      <c r="C86" s="40"/>
      <c r="D86" s="178"/>
      <c r="E86" s="248"/>
      <c r="F86" s="249"/>
      <c r="G86" s="248"/>
      <c r="H86" s="417"/>
      <c r="I86" s="250"/>
      <c r="J86" s="104"/>
      <c r="K86" s="225"/>
      <c r="L86" s="225"/>
      <c r="M86" s="225"/>
      <c r="N86" s="176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53"/>
      <c r="AE86" s="178"/>
      <c r="AF86" s="177"/>
      <c r="AG86" s="180"/>
      <c r="AH86" s="111"/>
    </row>
    <row r="87" spans="1:34" ht="16.5" x14ac:dyDescent="0.25">
      <c r="A87" s="1"/>
      <c r="B87" s="30"/>
      <c r="C87" s="40"/>
      <c r="D87" s="178"/>
      <c r="E87" s="248"/>
      <c r="F87" s="1074" t="s">
        <v>391</v>
      </c>
      <c r="G87" s="1075"/>
      <c r="H87" s="1075"/>
      <c r="I87" s="1075"/>
      <c r="J87" s="1075"/>
      <c r="K87" s="1075"/>
      <c r="L87" s="1076"/>
      <c r="M87" s="693"/>
      <c r="N87" s="176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53"/>
      <c r="AE87" s="178"/>
      <c r="AF87" s="177"/>
      <c r="AG87" s="180"/>
      <c r="AH87" s="111"/>
    </row>
    <row r="88" spans="1:34" ht="18.75" customHeight="1" x14ac:dyDescent="0.25">
      <c r="B88" s="30"/>
      <c r="C88" s="40"/>
      <c r="D88" s="178"/>
      <c r="E88" s="248"/>
      <c r="F88" s="213">
        <v>3</v>
      </c>
      <c r="G88" s="1046" t="s">
        <v>365</v>
      </c>
      <c r="H88" s="1047"/>
      <c r="I88" s="1047"/>
      <c r="J88" s="1047"/>
      <c r="K88" s="1047"/>
      <c r="L88" s="1048"/>
      <c r="M88" s="670"/>
      <c r="N88" s="176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53"/>
      <c r="AE88" s="178"/>
      <c r="AF88" s="177"/>
      <c r="AG88" s="180"/>
      <c r="AH88" s="111"/>
    </row>
    <row r="89" spans="1:34" ht="16.5" x14ac:dyDescent="0.25">
      <c r="B89" s="30"/>
      <c r="C89" s="40"/>
      <c r="D89" s="178"/>
      <c r="E89" s="248"/>
      <c r="F89" s="249"/>
      <c r="G89" s="248"/>
      <c r="H89" s="1077" t="s">
        <v>14</v>
      </c>
      <c r="I89" s="1078"/>
      <c r="J89" s="1078"/>
      <c r="K89" s="1078"/>
      <c r="L89" s="1079"/>
      <c r="M89" s="880"/>
      <c r="N89" s="176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91"/>
      <c r="AE89" s="178"/>
      <c r="AF89" s="177"/>
      <c r="AG89" s="180"/>
      <c r="AH89" s="111"/>
    </row>
    <row r="90" spans="1:34" ht="33" customHeight="1" x14ac:dyDescent="0.25">
      <c r="B90" s="30"/>
      <c r="C90" s="40"/>
      <c r="D90" s="178"/>
      <c r="E90" s="248"/>
      <c r="F90" s="249"/>
      <c r="G90" s="248"/>
      <c r="H90" s="107" t="s">
        <v>12</v>
      </c>
      <c r="I90" s="1083" t="s">
        <v>366</v>
      </c>
      <c r="J90" s="1084"/>
      <c r="K90" s="1084"/>
      <c r="L90" s="1085"/>
      <c r="M90" s="697"/>
      <c r="N90" s="176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53"/>
      <c r="AE90" s="178"/>
      <c r="AF90" s="177"/>
      <c r="AG90" s="180"/>
      <c r="AH90" s="111"/>
    </row>
    <row r="91" spans="1:34" ht="16.5" x14ac:dyDescent="0.25">
      <c r="B91" s="30"/>
      <c r="C91" s="40"/>
      <c r="D91" s="178"/>
      <c r="E91" s="248"/>
      <c r="F91" s="249"/>
      <c r="G91" s="248"/>
      <c r="H91" s="249"/>
      <c r="I91" s="250"/>
      <c r="J91" s="1122" t="s">
        <v>634</v>
      </c>
      <c r="K91" s="1123"/>
      <c r="L91" s="1124"/>
      <c r="M91" s="706"/>
      <c r="N91" s="176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51"/>
      <c r="AE91" s="178"/>
      <c r="AF91" s="177"/>
      <c r="AG91" s="180"/>
      <c r="AH91" s="111"/>
    </row>
    <row r="92" spans="1:34" ht="25.5" customHeight="1" x14ac:dyDescent="0.25">
      <c r="B92" s="30"/>
      <c r="C92" s="40"/>
      <c r="D92" s="178"/>
      <c r="E92" s="248"/>
      <c r="F92" s="249"/>
      <c r="G92" s="248"/>
      <c r="H92" s="256"/>
      <c r="I92" s="257"/>
      <c r="J92" s="166">
        <v>1</v>
      </c>
      <c r="K92" s="967" t="s">
        <v>217</v>
      </c>
      <c r="L92" s="968"/>
      <c r="M92" s="753"/>
      <c r="N92" s="151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2"/>
      <c r="AG92" s="149" t="s">
        <v>219</v>
      </c>
      <c r="AH92" s="111"/>
    </row>
    <row r="93" spans="1:34" ht="27" customHeight="1" x14ac:dyDescent="0.25">
      <c r="B93" s="30"/>
      <c r="C93" s="40"/>
      <c r="D93" s="178"/>
      <c r="E93" s="248"/>
      <c r="F93" s="254"/>
      <c r="G93" s="258"/>
      <c r="H93" s="249"/>
      <c r="I93" s="177"/>
      <c r="J93" s="104">
        <v>2</v>
      </c>
      <c r="K93" s="967" t="s">
        <v>422</v>
      </c>
      <c r="L93" s="968"/>
      <c r="M93" s="753"/>
      <c r="N93" s="151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2"/>
      <c r="AG93" s="149" t="s">
        <v>423</v>
      </c>
      <c r="AH93" s="111"/>
    </row>
    <row r="94" spans="1:34" ht="16.5" x14ac:dyDescent="0.25">
      <c r="B94" s="30"/>
      <c r="C94" s="40"/>
      <c r="D94" s="178"/>
      <c r="E94" s="248"/>
      <c r="F94" s="254"/>
      <c r="G94" s="258"/>
      <c r="H94" s="249"/>
      <c r="I94" s="177"/>
      <c r="J94" s="104">
        <v>3</v>
      </c>
      <c r="K94" s="1040" t="s">
        <v>37</v>
      </c>
      <c r="L94" s="1041"/>
      <c r="M94" s="674"/>
      <c r="N94" s="176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53"/>
      <c r="AE94" s="178"/>
      <c r="AF94" s="177"/>
      <c r="AG94" s="180"/>
      <c r="AH94" s="111"/>
    </row>
    <row r="95" spans="1:34" x14ac:dyDescent="0.25">
      <c r="B95" s="30"/>
      <c r="C95" s="40"/>
      <c r="D95" s="178"/>
      <c r="E95" s="248"/>
      <c r="F95" s="254"/>
      <c r="G95" s="258"/>
      <c r="H95" s="249"/>
      <c r="I95" s="177"/>
      <c r="J95" s="259"/>
      <c r="K95" s="1094"/>
      <c r="L95" s="1095"/>
      <c r="M95" s="701"/>
      <c r="N95" s="176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53"/>
      <c r="AE95" s="178"/>
      <c r="AF95" s="177"/>
      <c r="AG95" s="180"/>
      <c r="AH95" s="111"/>
    </row>
    <row r="96" spans="1:34" ht="39.75" customHeight="1" x14ac:dyDescent="0.25">
      <c r="B96" s="30"/>
      <c r="C96" s="40"/>
      <c r="D96" s="178"/>
      <c r="E96" s="248"/>
      <c r="F96" s="254"/>
      <c r="G96" s="258"/>
      <c r="H96" s="107" t="s">
        <v>16</v>
      </c>
      <c r="I96" s="1083" t="s">
        <v>367</v>
      </c>
      <c r="J96" s="1084"/>
      <c r="K96" s="1084"/>
      <c r="L96" s="1085"/>
      <c r="M96" s="697"/>
      <c r="N96" s="176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53"/>
      <c r="AE96" s="178"/>
      <c r="AF96" s="177"/>
      <c r="AG96" s="180"/>
      <c r="AH96" s="111"/>
    </row>
    <row r="97" spans="2:34" ht="16.5" x14ac:dyDescent="0.25">
      <c r="B97" s="30"/>
      <c r="C97" s="40"/>
      <c r="D97" s="178"/>
      <c r="E97" s="248"/>
      <c r="F97" s="254"/>
      <c r="G97" s="258"/>
      <c r="H97" s="249"/>
      <c r="I97" s="250"/>
      <c r="J97" s="1122" t="s">
        <v>634</v>
      </c>
      <c r="K97" s="1123"/>
      <c r="L97" s="1124"/>
      <c r="M97" s="706"/>
      <c r="N97" s="176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51"/>
      <c r="AE97" s="178"/>
      <c r="AF97" s="177"/>
      <c r="AG97" s="180"/>
      <c r="AH97" s="111"/>
    </row>
    <row r="98" spans="2:34" ht="27" customHeight="1" x14ac:dyDescent="0.25">
      <c r="B98" s="30"/>
      <c r="C98" s="40"/>
      <c r="D98" s="178"/>
      <c r="E98" s="248"/>
      <c r="F98" s="254"/>
      <c r="G98" s="258"/>
      <c r="H98" s="249"/>
      <c r="I98" s="250"/>
      <c r="J98" s="166">
        <v>1</v>
      </c>
      <c r="K98" s="967" t="s">
        <v>217</v>
      </c>
      <c r="L98" s="968"/>
      <c r="M98" s="753"/>
      <c r="N98" s="151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2"/>
      <c r="AG98" s="149" t="s">
        <v>219</v>
      </c>
      <c r="AH98" s="111"/>
    </row>
    <row r="99" spans="2:34" ht="27" customHeight="1" x14ac:dyDescent="0.25">
      <c r="B99" s="30"/>
      <c r="C99" s="40"/>
      <c r="D99" s="178"/>
      <c r="E99" s="248"/>
      <c r="F99" s="254"/>
      <c r="G99" s="258"/>
      <c r="H99" s="249"/>
      <c r="I99" s="250"/>
      <c r="J99" s="104">
        <v>2</v>
      </c>
      <c r="K99" s="967" t="s">
        <v>422</v>
      </c>
      <c r="L99" s="968"/>
      <c r="M99" s="753"/>
      <c r="N99" s="151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2"/>
      <c r="AG99" s="149" t="s">
        <v>423</v>
      </c>
      <c r="AH99" s="111"/>
    </row>
    <row r="100" spans="2:34" ht="16.5" x14ac:dyDescent="0.25">
      <c r="B100" s="30"/>
      <c r="C100" s="40"/>
      <c r="D100" s="178"/>
      <c r="E100" s="248"/>
      <c r="F100" s="254"/>
      <c r="G100" s="248"/>
      <c r="H100" s="260"/>
      <c r="I100" s="250"/>
      <c r="J100" s="104">
        <v>3</v>
      </c>
      <c r="K100" s="1040" t="s">
        <v>37</v>
      </c>
      <c r="L100" s="1041"/>
      <c r="M100" s="674"/>
      <c r="N100" s="176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53"/>
      <c r="AE100" s="178"/>
      <c r="AF100" s="177"/>
      <c r="AG100" s="180"/>
      <c r="AH100" s="111"/>
    </row>
    <row r="101" spans="2:34" x14ac:dyDescent="0.25">
      <c r="B101" s="30"/>
      <c r="C101" s="40"/>
      <c r="D101" s="178"/>
      <c r="E101" s="248"/>
      <c r="F101" s="254"/>
      <c r="G101" s="250"/>
      <c r="H101" s="261"/>
      <c r="I101" s="250"/>
      <c r="J101" s="591"/>
      <c r="K101" s="591"/>
      <c r="L101" s="209"/>
      <c r="M101" s="209"/>
      <c r="N101" s="176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53"/>
      <c r="AE101" s="178"/>
      <c r="AF101" s="177"/>
      <c r="AG101" s="180"/>
      <c r="AH101" s="111"/>
    </row>
    <row r="102" spans="2:34" ht="32.25" customHeight="1" x14ac:dyDescent="0.25">
      <c r="B102" s="30"/>
      <c r="C102" s="40"/>
      <c r="D102" s="178"/>
      <c r="E102" s="248"/>
      <c r="F102" s="249"/>
      <c r="G102" s="248"/>
      <c r="H102" s="107" t="s">
        <v>17</v>
      </c>
      <c r="I102" s="1080" t="s">
        <v>368</v>
      </c>
      <c r="J102" s="1081"/>
      <c r="K102" s="1081"/>
      <c r="L102" s="1082"/>
      <c r="M102" s="697"/>
      <c r="N102" s="176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91"/>
      <c r="AE102" s="178"/>
      <c r="AF102" s="177"/>
      <c r="AG102" s="180"/>
      <c r="AH102" s="111"/>
    </row>
    <row r="103" spans="2:34" ht="16.5" x14ac:dyDescent="0.25">
      <c r="B103" s="30"/>
      <c r="C103" s="40"/>
      <c r="D103" s="178"/>
      <c r="E103" s="248"/>
      <c r="F103" s="249"/>
      <c r="G103" s="248"/>
      <c r="H103" s="249"/>
      <c r="I103" s="250"/>
      <c r="J103" s="1122" t="s">
        <v>634</v>
      </c>
      <c r="K103" s="1123"/>
      <c r="L103" s="1124"/>
      <c r="M103" s="706"/>
      <c r="N103" s="176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53"/>
      <c r="AE103" s="178"/>
      <c r="AF103" s="177"/>
      <c r="AG103" s="180"/>
      <c r="AH103" s="111"/>
    </row>
    <row r="104" spans="2:34" ht="27" customHeight="1" x14ac:dyDescent="0.25">
      <c r="B104" s="30"/>
      <c r="C104" s="40"/>
      <c r="D104" s="178"/>
      <c r="E104" s="248"/>
      <c r="F104" s="249"/>
      <c r="G104" s="248"/>
      <c r="H104" s="249"/>
      <c r="I104" s="250"/>
      <c r="J104" s="104">
        <v>1</v>
      </c>
      <c r="K104" s="967" t="s">
        <v>217</v>
      </c>
      <c r="L104" s="968"/>
      <c r="M104" s="753"/>
      <c r="N104" s="151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2"/>
      <c r="AG104" s="149" t="s">
        <v>219</v>
      </c>
      <c r="AH104" s="111"/>
    </row>
    <row r="105" spans="2:34" ht="23.25" customHeight="1" x14ac:dyDescent="0.25">
      <c r="B105" s="30"/>
      <c r="C105" s="40"/>
      <c r="D105" s="178"/>
      <c r="E105" s="248"/>
      <c r="F105" s="249"/>
      <c r="G105" s="248"/>
      <c r="H105" s="249"/>
      <c r="I105" s="250"/>
      <c r="J105" s="104">
        <v>2</v>
      </c>
      <c r="K105" s="967" t="s">
        <v>422</v>
      </c>
      <c r="L105" s="968"/>
      <c r="M105" s="753"/>
      <c r="N105" s="151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2"/>
      <c r="AG105" s="149" t="s">
        <v>423</v>
      </c>
      <c r="AH105" s="111"/>
    </row>
    <row r="106" spans="2:34" ht="16.5" x14ac:dyDescent="0.25">
      <c r="B106" s="30"/>
      <c r="C106" s="40"/>
      <c r="D106" s="178"/>
      <c r="E106" s="248"/>
      <c r="F106" s="249"/>
      <c r="G106" s="248"/>
      <c r="H106" s="249"/>
      <c r="I106" s="250"/>
      <c r="J106" s="104">
        <v>3</v>
      </c>
      <c r="K106" s="1040" t="s">
        <v>37</v>
      </c>
      <c r="L106" s="1041"/>
      <c r="M106" s="674"/>
      <c r="N106" s="176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53"/>
      <c r="AE106" s="178"/>
      <c r="AF106" s="177"/>
      <c r="AG106" s="180"/>
      <c r="AH106" s="111"/>
    </row>
    <row r="107" spans="2:34" x14ac:dyDescent="0.25">
      <c r="B107" s="30"/>
      <c r="C107" s="40"/>
      <c r="D107" s="178"/>
      <c r="E107" s="248"/>
      <c r="F107" s="249"/>
      <c r="G107" s="248"/>
      <c r="H107" s="249"/>
      <c r="I107" s="177"/>
      <c r="J107" s="259"/>
      <c r="K107" s="1094"/>
      <c r="L107" s="1095"/>
      <c r="M107" s="701"/>
      <c r="N107" s="176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53"/>
      <c r="AE107" s="178"/>
      <c r="AF107" s="177"/>
      <c r="AG107" s="180"/>
      <c r="AH107" s="111"/>
    </row>
    <row r="108" spans="2:34" ht="16.5" x14ac:dyDescent="0.25">
      <c r="B108" s="30"/>
      <c r="C108" s="72"/>
      <c r="D108" s="191"/>
      <c r="E108" s="269"/>
      <c r="F108" s="274"/>
      <c r="G108" s="275"/>
      <c r="H108" s="276"/>
      <c r="I108" s="277"/>
      <c r="J108" s="278" t="s">
        <v>27</v>
      </c>
      <c r="K108" s="279"/>
      <c r="L108" s="280"/>
      <c r="M108" s="368"/>
      <c r="N108" s="176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53"/>
      <c r="AE108" s="178"/>
      <c r="AF108" s="177"/>
      <c r="AG108" s="180"/>
      <c r="AH108" s="111"/>
    </row>
    <row r="109" spans="2:34" ht="16.5" x14ac:dyDescent="0.25">
      <c r="B109" s="30"/>
      <c r="C109" s="72"/>
      <c r="D109" s="191"/>
      <c r="E109" s="269"/>
      <c r="F109" s="249"/>
      <c r="G109" s="283"/>
      <c r="H109" s="213"/>
      <c r="I109" s="284"/>
      <c r="J109" s="235">
        <v>1</v>
      </c>
      <c r="K109" s="1088" t="s">
        <v>30</v>
      </c>
      <c r="L109" s="1089"/>
      <c r="M109" s="703"/>
      <c r="N109" s="176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91"/>
      <c r="AE109" s="178"/>
      <c r="AF109" s="177"/>
      <c r="AG109" s="180"/>
      <c r="AH109" s="111"/>
    </row>
    <row r="110" spans="2:34" ht="33.75" customHeight="1" x14ac:dyDescent="0.25">
      <c r="B110" s="30"/>
      <c r="C110" s="72"/>
      <c r="D110" s="191"/>
      <c r="E110" s="269"/>
      <c r="F110" s="249"/>
      <c r="G110" s="248"/>
      <c r="H110" s="249"/>
      <c r="I110" s="263"/>
      <c r="J110" s="235">
        <v>2</v>
      </c>
      <c r="K110" s="1046" t="s">
        <v>32</v>
      </c>
      <c r="L110" s="1048"/>
      <c r="M110" s="670"/>
      <c r="N110" s="176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53"/>
      <c r="AE110" s="178"/>
      <c r="AF110" s="177"/>
      <c r="AG110" s="180"/>
      <c r="AH110" s="111"/>
    </row>
    <row r="111" spans="2:34" ht="16.5" x14ac:dyDescent="0.25">
      <c r="B111" s="30"/>
      <c r="C111" s="72"/>
      <c r="D111" s="191"/>
      <c r="E111" s="269"/>
      <c r="F111" s="249"/>
      <c r="G111" s="248"/>
      <c r="H111" s="249"/>
      <c r="I111" s="263"/>
      <c r="J111" s="285">
        <v>3</v>
      </c>
      <c r="K111" s="1090" t="s">
        <v>33</v>
      </c>
      <c r="L111" s="1091"/>
      <c r="M111" s="704"/>
      <c r="N111" s="176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51"/>
      <c r="AE111" s="178"/>
      <c r="AF111" s="177"/>
      <c r="AG111" s="180"/>
      <c r="AH111" s="111"/>
    </row>
    <row r="112" spans="2:34" ht="36" customHeight="1" x14ac:dyDescent="0.25">
      <c r="B112" s="505"/>
      <c r="C112" s="40"/>
      <c r="D112" s="178"/>
      <c r="E112" s="248"/>
      <c r="F112" s="249"/>
      <c r="G112" s="248"/>
      <c r="H112" s="249"/>
      <c r="I112" s="263"/>
      <c r="J112" s="185">
        <v>4</v>
      </c>
      <c r="K112" s="1046" t="s">
        <v>388</v>
      </c>
      <c r="L112" s="1048"/>
      <c r="M112" s="670"/>
      <c r="N112" s="176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7"/>
      <c r="AG112" s="180"/>
      <c r="AH112" s="181"/>
    </row>
  </sheetData>
  <mergeCells count="113">
    <mergeCell ref="M3:M5"/>
    <mergeCell ref="R3:R5"/>
    <mergeCell ref="K111:L111"/>
    <mergeCell ref="K112:L112"/>
    <mergeCell ref="I33:L33"/>
    <mergeCell ref="K35:L35"/>
    <mergeCell ref="K36:L36"/>
    <mergeCell ref="K37:L37"/>
    <mergeCell ref="K104:L104"/>
    <mergeCell ref="K105:L105"/>
    <mergeCell ref="K106:L106"/>
    <mergeCell ref="K107:L107"/>
    <mergeCell ref="K109:L109"/>
    <mergeCell ref="K110:L110"/>
    <mergeCell ref="J97:L97"/>
    <mergeCell ref="K98:L98"/>
    <mergeCell ref="K99:L99"/>
    <mergeCell ref="K100:L100"/>
    <mergeCell ref="I102:L102"/>
    <mergeCell ref="J103:L103"/>
    <mergeCell ref="I59:L59"/>
    <mergeCell ref="I75:L75"/>
    <mergeCell ref="J76:L76"/>
    <mergeCell ref="K77:L77"/>
    <mergeCell ref="K78:L78"/>
    <mergeCell ref="K79:L79"/>
    <mergeCell ref="J34:L34"/>
    <mergeCell ref="K67:L67"/>
    <mergeCell ref="K69:L69"/>
    <mergeCell ref="K70:L70"/>
    <mergeCell ref="K71:L71"/>
    <mergeCell ref="K72:L72"/>
    <mergeCell ref="K73:L73"/>
    <mergeCell ref="K68:L68"/>
    <mergeCell ref="I96:L96"/>
    <mergeCell ref="K85:L85"/>
    <mergeCell ref="F87:L87"/>
    <mergeCell ref="G88:L88"/>
    <mergeCell ref="H89:L89"/>
    <mergeCell ref="I90:L90"/>
    <mergeCell ref="J91:L91"/>
    <mergeCell ref="K80:L80"/>
    <mergeCell ref="I81:L81"/>
    <mergeCell ref="J82:L82"/>
    <mergeCell ref="K83:L83"/>
    <mergeCell ref="K84:L84"/>
    <mergeCell ref="K92:L92"/>
    <mergeCell ref="K93:L93"/>
    <mergeCell ref="K94:L94"/>
    <mergeCell ref="K95:L95"/>
    <mergeCell ref="S4:W4"/>
    <mergeCell ref="K28:L28"/>
    <mergeCell ref="K29:L29"/>
    <mergeCell ref="G31:L31"/>
    <mergeCell ref="H32:L32"/>
    <mergeCell ref="I65:L65"/>
    <mergeCell ref="J66:L66"/>
    <mergeCell ref="I39:L39"/>
    <mergeCell ref="K41:L41"/>
    <mergeCell ref="K42:L42"/>
    <mergeCell ref="K43:L43"/>
    <mergeCell ref="I45:L45"/>
    <mergeCell ref="K47:L47"/>
    <mergeCell ref="K48:L48"/>
    <mergeCell ref="K49:L49"/>
    <mergeCell ref="H52:L52"/>
    <mergeCell ref="I53:L53"/>
    <mergeCell ref="K61:L61"/>
    <mergeCell ref="K62:L62"/>
    <mergeCell ref="K63:L63"/>
    <mergeCell ref="G51:L51"/>
    <mergeCell ref="K55:L55"/>
    <mergeCell ref="K56:L56"/>
    <mergeCell ref="K57:L57"/>
    <mergeCell ref="K21:L21"/>
    <mergeCell ref="K22:L22"/>
    <mergeCell ref="K23:L23"/>
    <mergeCell ref="K24:L24"/>
    <mergeCell ref="I25:L25"/>
    <mergeCell ref="K27:L27"/>
    <mergeCell ref="H12:L12"/>
    <mergeCell ref="I13:L13"/>
    <mergeCell ref="K15:L15"/>
    <mergeCell ref="K16:L16"/>
    <mergeCell ref="K17:L17"/>
    <mergeCell ref="I19:L19"/>
    <mergeCell ref="J14:L14"/>
    <mergeCell ref="J20:L20"/>
    <mergeCell ref="J26:L26"/>
    <mergeCell ref="S3:AB3"/>
    <mergeCell ref="J46:L46"/>
    <mergeCell ref="J40:L40"/>
    <mergeCell ref="J54:L54"/>
    <mergeCell ref="J60:L60"/>
    <mergeCell ref="B1:AH1"/>
    <mergeCell ref="B3:B5"/>
    <mergeCell ref="C3:L5"/>
    <mergeCell ref="N3:N5"/>
    <mergeCell ref="O3:O5"/>
    <mergeCell ref="P3:P5"/>
    <mergeCell ref="C6:L6"/>
    <mergeCell ref="C7:L7"/>
    <mergeCell ref="D8:L8"/>
    <mergeCell ref="E9:L9"/>
    <mergeCell ref="F10:L10"/>
    <mergeCell ref="G11:L11"/>
    <mergeCell ref="AG3:AG5"/>
    <mergeCell ref="AH3:AH5"/>
    <mergeCell ref="Q4:Q5"/>
    <mergeCell ref="X4:AB4"/>
    <mergeCell ref="AC4:AC5"/>
    <mergeCell ref="AD4:AE4"/>
    <mergeCell ref="AF4:AF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80"/>
  <sheetViews>
    <sheetView topLeftCell="E1" workbookViewId="0">
      <selection activeCell="T9" sqref="T9"/>
    </sheetView>
  </sheetViews>
  <sheetFormatPr defaultRowHeight="15" x14ac:dyDescent="0.25"/>
  <cols>
    <col min="1" max="1" width="23.7109375" customWidth="1"/>
    <col min="2" max="2" width="4.5703125" customWidth="1"/>
    <col min="3" max="10" width="3.28515625" customWidth="1"/>
    <col min="12" max="12" width="18.140625" customWidth="1"/>
    <col min="13" max="13" width="8.140625" customWidth="1"/>
    <col min="17" max="18" width="8.140625" customWidth="1"/>
    <col min="19" max="31" width="5.28515625" customWidth="1"/>
    <col min="32" max="32" width="8.28515625" customWidth="1"/>
    <col min="33" max="33" width="28.140625" customWidth="1"/>
    <col min="34" max="34" width="5.285156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418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756"/>
      <c r="AG3" s="1013" t="s">
        <v>4</v>
      </c>
      <c r="AH3" s="1015" t="s">
        <v>714</v>
      </c>
    </row>
    <row r="4" spans="1:34" ht="27.7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1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390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151">
        <f>SUM(N8:N80)</f>
        <v>8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2"/>
      <c r="AF8" s="13"/>
      <c r="AG8" s="14"/>
      <c r="AH8" s="10"/>
    </row>
    <row r="9" spans="1:34" ht="12.75" customHeight="1" x14ac:dyDescent="0.3">
      <c r="A9" s="1"/>
      <c r="B9" s="30"/>
      <c r="C9" s="18"/>
      <c r="D9" s="61"/>
      <c r="E9" s="980" t="s">
        <v>726</v>
      </c>
      <c r="F9" s="981"/>
      <c r="G9" s="981"/>
      <c r="H9" s="981"/>
      <c r="I9" s="981"/>
      <c r="J9" s="981"/>
      <c r="K9" s="981"/>
      <c r="L9" s="982"/>
      <c r="M9" s="774"/>
      <c r="N9" s="151">
        <v>1</v>
      </c>
      <c r="O9" s="153">
        <v>1</v>
      </c>
      <c r="P9" s="153"/>
      <c r="Q9" s="153">
        <f t="shared" ref="Q9" si="0">O9+P9</f>
        <v>1</v>
      </c>
      <c r="R9" s="153"/>
      <c r="S9" s="153"/>
      <c r="T9" s="153">
        <v>1</v>
      </c>
      <c r="U9" s="153"/>
      <c r="V9" s="153"/>
      <c r="W9" s="153"/>
      <c r="X9" s="153">
        <f t="shared" ref="X9" si="1">IF(S9+($N9-$Q9)&lt;=0,0,(S9+($N9-$Q9)))</f>
        <v>0</v>
      </c>
      <c r="Y9" s="153">
        <f t="shared" ref="Y9" si="2">X9+T9</f>
        <v>1</v>
      </c>
      <c r="Z9" s="153">
        <f t="shared" ref="Z9" si="3">Y9+U9</f>
        <v>1</v>
      </c>
      <c r="AA9" s="153">
        <f t="shared" ref="AA9" si="4">Z9+V9</f>
        <v>1</v>
      </c>
      <c r="AB9" s="153">
        <f t="shared" ref="AB9" si="5">AA9+W9</f>
        <v>1</v>
      </c>
      <c r="AC9" s="153">
        <f t="shared" ref="AC9" si="6">IF(Q9-N9-S9&lt;=0,0,(Q9-N9-S9))</f>
        <v>0</v>
      </c>
      <c r="AD9" s="153">
        <f t="shared" ref="AD9" si="7">IF(X9-AC9&lt;=0,0,(X9-AC9))</f>
        <v>0</v>
      </c>
      <c r="AE9" s="12"/>
      <c r="AF9" s="13"/>
      <c r="AG9" s="14"/>
      <c r="AH9" s="10"/>
    </row>
    <row r="10" spans="1:34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151"/>
      <c r="O10" s="153"/>
      <c r="P10" s="153"/>
      <c r="Q10" s="153">
        <f t="shared" ref="Q10" si="8">O10+P10</f>
        <v>0</v>
      </c>
      <c r="R10" s="153"/>
      <c r="S10" s="153"/>
      <c r="T10" s="153"/>
      <c r="U10" s="153"/>
      <c r="V10" s="153"/>
      <c r="W10" s="153"/>
      <c r="X10" s="153">
        <f t="shared" ref="X10" si="9">IF(S10+($N10-$Q10)&lt;=0,0,(S10+($N10-$Q10)))</f>
        <v>0</v>
      </c>
      <c r="Y10" s="153">
        <f t="shared" ref="Y10:AB10" si="10">X10+T10</f>
        <v>0</v>
      </c>
      <c r="Z10" s="153">
        <f t="shared" si="10"/>
        <v>0</v>
      </c>
      <c r="AA10" s="153">
        <f t="shared" si="10"/>
        <v>0</v>
      </c>
      <c r="AB10" s="153">
        <f t="shared" si="10"/>
        <v>0</v>
      </c>
      <c r="AC10" s="153">
        <f t="shared" ref="AC10" si="11">IF(Q10-N10-S10&lt;=0,0,(Q10-N10-S10))</f>
        <v>0</v>
      </c>
      <c r="AD10" s="153">
        <f t="shared" ref="AD10:AD16" si="12">IF(X10-AC10&lt;=0,0,(X10-AC10))</f>
        <v>0</v>
      </c>
      <c r="AE10" s="12"/>
      <c r="AF10" s="13"/>
      <c r="AG10" s="14"/>
      <c r="AH10" s="10"/>
    </row>
    <row r="11" spans="1:34" ht="15.75" customHeight="1" x14ac:dyDescent="0.3">
      <c r="A11" s="1"/>
      <c r="B11" s="30"/>
      <c r="C11" s="18"/>
      <c r="D11" s="16"/>
      <c r="E11" s="19"/>
      <c r="F11" s="84">
        <v>1</v>
      </c>
      <c r="G11" s="1098" t="s">
        <v>394</v>
      </c>
      <c r="H11" s="1099"/>
      <c r="I11" s="1099"/>
      <c r="J11" s="1099"/>
      <c r="K11" s="1099"/>
      <c r="L11" s="1100"/>
      <c r="M11" s="698"/>
      <c r="N11" s="176">
        <v>1</v>
      </c>
      <c r="O11" s="178">
        <v>1</v>
      </c>
      <c r="P11" s="178"/>
      <c r="Q11" s="178">
        <f t="shared" ref="Q11" si="13">O11+P11</f>
        <v>1</v>
      </c>
      <c r="R11" s="178"/>
      <c r="S11" s="178"/>
      <c r="T11" s="178"/>
      <c r="U11" s="178"/>
      <c r="V11" s="178"/>
      <c r="W11" s="178"/>
      <c r="X11" s="178">
        <f t="shared" ref="X11" si="14">IF(S11+($N11-$Q11)&lt;=0,0,(S11+($N11-$Q11)))</f>
        <v>0</v>
      </c>
      <c r="Y11" s="178">
        <f t="shared" ref="Y11" si="15">X11+T11</f>
        <v>0</v>
      </c>
      <c r="Z11" s="178">
        <f t="shared" ref="Z11" si="16">Y11+U11</f>
        <v>0</v>
      </c>
      <c r="AA11" s="178">
        <f t="shared" ref="AA11" si="17">Z11+V11</f>
        <v>0</v>
      </c>
      <c r="AB11" s="178">
        <f t="shared" ref="AB11" si="18">AA11+W11</f>
        <v>0</v>
      </c>
      <c r="AC11" s="178">
        <f t="shared" ref="AC11" si="19">IF(Q11-N11-S11&lt;=0,0,(Q11-N11-S11))</f>
        <v>0</v>
      </c>
      <c r="AD11" s="191">
        <f t="shared" ref="AD11" si="20">IF(X11-AC11&lt;=0,0,(X11-AC11))</f>
        <v>0</v>
      </c>
      <c r="AE11" s="12"/>
      <c r="AF11" s="13"/>
      <c r="AG11" s="14"/>
      <c r="AH11" s="10"/>
    </row>
    <row r="12" spans="1:34" ht="16.5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76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91"/>
      <c r="AE12" s="41"/>
      <c r="AF12" s="40"/>
      <c r="AG12" s="110"/>
      <c r="AH12" s="111"/>
    </row>
    <row r="13" spans="1:34" ht="36" customHeight="1" x14ac:dyDescent="0.3">
      <c r="A13" s="1"/>
      <c r="B13" s="30"/>
      <c r="C13" s="18"/>
      <c r="D13" s="16"/>
      <c r="E13" s="19"/>
      <c r="F13" s="20"/>
      <c r="G13" s="24"/>
      <c r="H13" s="113" t="s">
        <v>12</v>
      </c>
      <c r="I13" s="1317" t="s">
        <v>395</v>
      </c>
      <c r="J13" s="1318"/>
      <c r="K13" s="1318"/>
      <c r="L13" s="1319"/>
      <c r="M13" s="748"/>
      <c r="N13" s="176">
        <v>1</v>
      </c>
      <c r="O13" s="178"/>
      <c r="P13" s="178"/>
      <c r="Q13" s="178">
        <f t="shared" ref="Q13" si="21">O13+P13</f>
        <v>0</v>
      </c>
      <c r="R13" s="178"/>
      <c r="S13" s="178"/>
      <c r="T13" s="178"/>
      <c r="U13" s="178"/>
      <c r="V13" s="178"/>
      <c r="W13" s="178"/>
      <c r="X13" s="178">
        <f t="shared" ref="X13" si="22">IF(S13+($N13-$Q13)&lt;=0,0,(S13+($N13-$Q13)))</f>
        <v>1</v>
      </c>
      <c r="Y13" s="178">
        <f t="shared" ref="Y13" si="23">X13+T13</f>
        <v>1</v>
      </c>
      <c r="Z13" s="178">
        <f t="shared" ref="Z13" si="24">Y13+U13</f>
        <v>1</v>
      </c>
      <c r="AA13" s="178">
        <f t="shared" ref="AA13" si="25">Z13+V13</f>
        <v>1</v>
      </c>
      <c r="AB13" s="178">
        <f t="shared" ref="AB13" si="26">AA13+W13</f>
        <v>1</v>
      </c>
      <c r="AC13" s="178">
        <f t="shared" ref="AC13" si="27">IF(Q13-N13-S13&lt;=0,0,(Q13-N13-S13))</f>
        <v>0</v>
      </c>
      <c r="AD13" s="191">
        <f t="shared" ref="AD13" si="28">IF(X13-AC13&lt;=0,0,(X13-AC13))</f>
        <v>1</v>
      </c>
      <c r="AE13" s="12"/>
      <c r="AF13" s="40"/>
      <c r="AG13" s="110"/>
      <c r="AH13" s="111"/>
    </row>
    <row r="14" spans="1:34" ht="18" customHeight="1" x14ac:dyDescent="0.3">
      <c r="A14" s="1"/>
      <c r="B14" s="30"/>
      <c r="C14" s="18"/>
      <c r="D14" s="16"/>
      <c r="E14" s="19"/>
      <c r="F14" s="20"/>
      <c r="G14" s="373"/>
      <c r="H14" s="113"/>
      <c r="I14" s="165"/>
      <c r="J14" s="1122" t="s">
        <v>634</v>
      </c>
      <c r="K14" s="1123"/>
      <c r="L14" s="1124"/>
      <c r="M14" s="691"/>
      <c r="N14" s="151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2"/>
      <c r="AF14" s="13"/>
      <c r="AG14" s="14"/>
      <c r="AH14" s="111"/>
    </row>
    <row r="15" spans="1:34" ht="24.75" customHeight="1" x14ac:dyDescent="0.3">
      <c r="A15" s="1"/>
      <c r="B15" s="30"/>
      <c r="C15" s="18"/>
      <c r="D15" s="16"/>
      <c r="E15" s="19"/>
      <c r="F15" s="20"/>
      <c r="G15" s="24"/>
      <c r="H15" s="113"/>
      <c r="I15" s="165"/>
      <c r="J15" s="104">
        <v>1</v>
      </c>
      <c r="K15" s="967" t="s">
        <v>217</v>
      </c>
      <c r="L15" s="968"/>
      <c r="M15" s="753"/>
      <c r="N15" s="151">
        <v>1</v>
      </c>
      <c r="O15" s="153">
        <v>2</v>
      </c>
      <c r="P15" s="153"/>
      <c r="Q15" s="153">
        <f t="shared" ref="Q15:Q16" si="29">O15+P15</f>
        <v>2</v>
      </c>
      <c r="R15" s="153"/>
      <c r="S15" s="153"/>
      <c r="T15" s="153"/>
      <c r="U15" s="153"/>
      <c r="V15" s="153"/>
      <c r="W15" s="153"/>
      <c r="X15" s="153">
        <f t="shared" ref="X15:X16" si="30">IF(S15+($N15-$Q15)&lt;=0,0,(S15+($N15-$Q15)))</f>
        <v>0</v>
      </c>
      <c r="Y15" s="153">
        <f t="shared" ref="Y15:AB16" si="31">X15+T15</f>
        <v>0</v>
      </c>
      <c r="Z15" s="153">
        <f t="shared" si="31"/>
        <v>0</v>
      </c>
      <c r="AA15" s="153">
        <f t="shared" si="31"/>
        <v>0</v>
      </c>
      <c r="AB15" s="153">
        <f t="shared" si="31"/>
        <v>0</v>
      </c>
      <c r="AC15" s="153">
        <f t="shared" ref="AC15:AC16" si="32">IF(Q15-N15-S15&lt;=0,0,(Q15-N15-S15))</f>
        <v>1</v>
      </c>
      <c r="AD15" s="153">
        <f t="shared" si="12"/>
        <v>0</v>
      </c>
      <c r="AE15" s="153"/>
      <c r="AF15" s="152"/>
      <c r="AG15" s="149" t="s">
        <v>219</v>
      </c>
      <c r="AH15" s="111"/>
    </row>
    <row r="16" spans="1:34" ht="27" customHeight="1" x14ac:dyDescent="0.3">
      <c r="A16" s="1"/>
      <c r="B16" s="30"/>
      <c r="C16" s="18"/>
      <c r="D16" s="16"/>
      <c r="E16" s="19"/>
      <c r="F16" s="20"/>
      <c r="G16" s="24"/>
      <c r="H16" s="113"/>
      <c r="I16" s="165"/>
      <c r="J16" s="104">
        <v>2</v>
      </c>
      <c r="K16" s="967" t="s">
        <v>422</v>
      </c>
      <c r="L16" s="968"/>
      <c r="M16" s="753"/>
      <c r="N16" s="151">
        <v>2</v>
      </c>
      <c r="O16" s="153">
        <v>1</v>
      </c>
      <c r="P16" s="153"/>
      <c r="Q16" s="153">
        <f t="shared" si="29"/>
        <v>1</v>
      </c>
      <c r="R16" s="153"/>
      <c r="S16" s="153"/>
      <c r="T16" s="153"/>
      <c r="U16" s="153"/>
      <c r="V16" s="153"/>
      <c r="W16" s="153"/>
      <c r="X16" s="153">
        <f t="shared" si="30"/>
        <v>1</v>
      </c>
      <c r="Y16" s="153">
        <f t="shared" si="31"/>
        <v>1</v>
      </c>
      <c r="Z16" s="153">
        <f t="shared" si="31"/>
        <v>1</v>
      </c>
      <c r="AA16" s="153">
        <f t="shared" si="31"/>
        <v>1</v>
      </c>
      <c r="AB16" s="153">
        <f t="shared" si="31"/>
        <v>1</v>
      </c>
      <c r="AC16" s="153">
        <f t="shared" si="32"/>
        <v>0</v>
      </c>
      <c r="AD16" s="153">
        <f t="shared" si="12"/>
        <v>1</v>
      </c>
      <c r="AE16" s="153"/>
      <c r="AF16" s="152"/>
      <c r="AG16" s="149" t="s">
        <v>423</v>
      </c>
      <c r="AH16" s="111"/>
    </row>
    <row r="17" spans="1:34" ht="29.25" customHeight="1" x14ac:dyDescent="0.3">
      <c r="A17" s="1"/>
      <c r="B17" s="30"/>
      <c r="C17" s="18"/>
      <c r="D17" s="16"/>
      <c r="E17" s="19"/>
      <c r="F17" s="20"/>
      <c r="G17" s="24"/>
      <c r="H17" s="113"/>
      <c r="I17" s="165"/>
      <c r="J17" s="104">
        <v>3</v>
      </c>
      <c r="K17" s="1144" t="s">
        <v>718</v>
      </c>
      <c r="L17" s="1145"/>
      <c r="M17" s="708"/>
      <c r="N17" s="176">
        <v>2</v>
      </c>
      <c r="O17" s="178">
        <v>2</v>
      </c>
      <c r="P17" s="178"/>
      <c r="Q17" s="153">
        <f t="shared" ref="Q17" si="33">O17+P17</f>
        <v>2</v>
      </c>
      <c r="R17" s="153"/>
      <c r="S17" s="153"/>
      <c r="T17" s="153"/>
      <c r="U17" s="153"/>
      <c r="V17" s="153"/>
      <c r="W17" s="153"/>
      <c r="X17" s="153">
        <f t="shared" ref="X17" si="34">IF(S17+($N17-$Q17)&lt;=0,0,(S17+($N17-$Q17)))</f>
        <v>0</v>
      </c>
      <c r="Y17" s="153">
        <f t="shared" ref="Y17" si="35">X17+T17</f>
        <v>0</v>
      </c>
      <c r="Z17" s="153">
        <f t="shared" ref="Z17" si="36">Y17+U17</f>
        <v>0</v>
      </c>
      <c r="AA17" s="153">
        <f t="shared" ref="AA17" si="37">Z17+V17</f>
        <v>0</v>
      </c>
      <c r="AB17" s="153">
        <f t="shared" ref="AB17" si="38">AA17+W17</f>
        <v>0</v>
      </c>
      <c r="AC17" s="153">
        <f t="shared" ref="AC17" si="39">IF(Q17-N17-S17&lt;=0,0,(Q17-N17-S17))</f>
        <v>0</v>
      </c>
      <c r="AD17" s="153">
        <f t="shared" ref="AD17" si="40">IF(X17-AC17&lt;=0,0,(X17-AC17))</f>
        <v>0</v>
      </c>
      <c r="AE17" s="178"/>
      <c r="AF17" s="40"/>
      <c r="AG17" s="287" t="s">
        <v>719</v>
      </c>
      <c r="AH17" s="111"/>
    </row>
    <row r="18" spans="1:34" ht="12" customHeight="1" x14ac:dyDescent="0.3">
      <c r="A18" s="1"/>
      <c r="B18" s="30"/>
      <c r="C18" s="18"/>
      <c r="D18" s="16"/>
      <c r="E18" s="617"/>
      <c r="F18" s="20"/>
      <c r="G18" s="595"/>
      <c r="H18" s="113"/>
      <c r="I18" s="165"/>
      <c r="J18" s="470"/>
      <c r="K18" s="225"/>
      <c r="L18" s="585"/>
      <c r="M18" s="18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3"/>
      <c r="AG18" s="14"/>
      <c r="AH18" s="10"/>
    </row>
    <row r="19" spans="1:34" ht="27" customHeight="1" x14ac:dyDescent="0.3">
      <c r="A19" s="1"/>
      <c r="B19" s="30"/>
      <c r="C19" s="18"/>
      <c r="D19" s="16"/>
      <c r="E19" s="19"/>
      <c r="F19" s="20"/>
      <c r="G19" s="24"/>
      <c r="H19" s="113" t="s">
        <v>16</v>
      </c>
      <c r="I19" s="1317" t="s">
        <v>402</v>
      </c>
      <c r="J19" s="1318"/>
      <c r="K19" s="1318"/>
      <c r="L19" s="1319"/>
      <c r="M19" s="877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2"/>
      <c r="AF19" s="13"/>
      <c r="AG19" s="14"/>
      <c r="AH19" s="10"/>
    </row>
    <row r="20" spans="1:34" ht="23.1" customHeight="1" x14ac:dyDescent="0.3">
      <c r="A20" s="1"/>
      <c r="B20" s="30"/>
      <c r="C20" s="18"/>
      <c r="D20" s="16"/>
      <c r="E20" s="19"/>
      <c r="F20" s="20"/>
      <c r="G20" s="373"/>
      <c r="H20" s="113"/>
      <c r="I20" s="165"/>
      <c r="J20" s="1122" t="s">
        <v>634</v>
      </c>
      <c r="K20" s="1123"/>
      <c r="L20" s="1124"/>
      <c r="M20" s="691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2"/>
      <c r="AF20" s="13"/>
      <c r="AG20" s="14"/>
      <c r="AH20" s="10"/>
    </row>
    <row r="21" spans="1:34" ht="23.1" customHeight="1" x14ac:dyDescent="0.3">
      <c r="A21" s="1"/>
      <c r="B21" s="30"/>
      <c r="C21" s="18"/>
      <c r="D21" s="16"/>
      <c r="E21" s="19"/>
      <c r="F21" s="20"/>
      <c r="G21" s="24"/>
      <c r="H21" s="113"/>
      <c r="I21" s="165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219</v>
      </c>
      <c r="AH21" s="10"/>
    </row>
    <row r="22" spans="1:34" ht="23.1" customHeight="1" x14ac:dyDescent="0.3">
      <c r="A22" s="1"/>
      <c r="B22" s="30"/>
      <c r="C22" s="18"/>
      <c r="D22" s="16"/>
      <c r="E22" s="19"/>
      <c r="F22" s="20"/>
      <c r="G22" s="24"/>
      <c r="H22" s="33"/>
      <c r="I22" s="162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423</v>
      </c>
      <c r="AH22" s="10"/>
    </row>
    <row r="23" spans="1:34" ht="18" customHeight="1" x14ac:dyDescent="0.3">
      <c r="A23" s="1"/>
      <c r="B23" s="30"/>
      <c r="C23" s="18"/>
      <c r="D23" s="16"/>
      <c r="E23" s="19"/>
      <c r="F23" s="20"/>
      <c r="G23" s="24"/>
      <c r="H23" s="33"/>
      <c r="I23" s="162"/>
      <c r="J23" s="104">
        <v>3</v>
      </c>
      <c r="K23" s="1040" t="s">
        <v>37</v>
      </c>
      <c r="L23" s="1041"/>
      <c r="M23" s="674"/>
      <c r="N23" s="176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53"/>
      <c r="AE23" s="178"/>
      <c r="AF23" s="40"/>
      <c r="AG23" s="110"/>
      <c r="AH23" s="10"/>
    </row>
    <row r="24" spans="1:34" ht="12" customHeight="1" x14ac:dyDescent="0.3">
      <c r="A24" s="1"/>
      <c r="B24" s="30"/>
      <c r="C24" s="18"/>
      <c r="D24" s="16"/>
      <c r="E24" s="19"/>
      <c r="F24" s="20"/>
      <c r="G24" s="24"/>
      <c r="H24" s="33"/>
      <c r="I24" s="162"/>
      <c r="J24" s="29"/>
      <c r="K24" s="1325"/>
      <c r="L24" s="1326"/>
      <c r="M24" s="750"/>
      <c r="N24" s="176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53"/>
      <c r="AE24" s="41"/>
      <c r="AF24" s="40"/>
      <c r="AG24" s="110"/>
      <c r="AH24" s="111"/>
    </row>
    <row r="25" spans="1:34" ht="23.1" customHeight="1" x14ac:dyDescent="0.3">
      <c r="A25" s="1"/>
      <c r="B25" s="30"/>
      <c r="C25" s="18"/>
      <c r="D25" s="16"/>
      <c r="E25" s="19"/>
      <c r="F25" s="20"/>
      <c r="G25" s="24"/>
      <c r="H25" s="113" t="s">
        <v>17</v>
      </c>
      <c r="I25" s="1317" t="s">
        <v>396</v>
      </c>
      <c r="J25" s="1318"/>
      <c r="K25" s="1318"/>
      <c r="L25" s="1319"/>
      <c r="M25" s="877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2"/>
      <c r="AF25" s="13"/>
      <c r="AG25" s="14"/>
      <c r="AH25" s="111"/>
    </row>
    <row r="26" spans="1:34" ht="23.1" customHeight="1" x14ac:dyDescent="0.3">
      <c r="A26" s="1"/>
      <c r="B26" s="30"/>
      <c r="C26" s="18"/>
      <c r="D26" s="16"/>
      <c r="E26" s="19"/>
      <c r="F26" s="20"/>
      <c r="G26" s="373"/>
      <c r="H26" s="113"/>
      <c r="I26" s="165"/>
      <c r="J26" s="1122" t="s">
        <v>634</v>
      </c>
      <c r="K26" s="1123"/>
      <c r="L26" s="1124"/>
      <c r="M26" s="691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2"/>
      <c r="AF26" s="13"/>
      <c r="AG26" s="14"/>
      <c r="AH26" s="111"/>
    </row>
    <row r="27" spans="1:34" ht="23.1" customHeight="1" x14ac:dyDescent="0.3">
      <c r="A27" s="1"/>
      <c r="B27" s="30"/>
      <c r="C27" s="18"/>
      <c r="D27" s="16"/>
      <c r="E27" s="19"/>
      <c r="F27" s="20"/>
      <c r="G27" s="24"/>
      <c r="H27" s="113"/>
      <c r="I27" s="165"/>
      <c r="J27" s="104">
        <v>1</v>
      </c>
      <c r="K27" s="967" t="s">
        <v>217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219</v>
      </c>
      <c r="AH27" s="111"/>
    </row>
    <row r="28" spans="1:34" ht="23.1" customHeight="1" x14ac:dyDescent="0.3">
      <c r="A28" s="1"/>
      <c r="B28" s="30"/>
      <c r="C28" s="18"/>
      <c r="D28" s="16"/>
      <c r="E28" s="19"/>
      <c r="F28" s="20"/>
      <c r="G28" s="24"/>
      <c r="H28" s="33"/>
      <c r="I28" s="162"/>
      <c r="J28" s="104">
        <v>2</v>
      </c>
      <c r="K28" s="967" t="s">
        <v>422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423</v>
      </c>
      <c r="AH28" s="111"/>
    </row>
    <row r="29" spans="1:34" ht="23.1" customHeight="1" x14ac:dyDescent="0.3">
      <c r="A29" s="1"/>
      <c r="B29" s="30"/>
      <c r="C29" s="18"/>
      <c r="D29" s="16"/>
      <c r="E29" s="19"/>
      <c r="F29" s="20"/>
      <c r="G29" s="24"/>
      <c r="H29" s="33"/>
      <c r="I29" s="162"/>
      <c r="J29" s="104">
        <v>3</v>
      </c>
      <c r="K29" s="1144" t="s">
        <v>241</v>
      </c>
      <c r="L29" s="1145"/>
      <c r="M29" s="805"/>
      <c r="N29" s="151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2"/>
      <c r="AF29" s="13"/>
      <c r="AG29" s="148" t="s">
        <v>242</v>
      </c>
      <c r="AH29" s="111"/>
    </row>
    <row r="30" spans="1:34" ht="12" customHeight="1" x14ac:dyDescent="0.3">
      <c r="A30" s="1"/>
      <c r="B30" s="30"/>
      <c r="C30" s="18"/>
      <c r="D30" s="16"/>
      <c r="E30" s="19"/>
      <c r="F30" s="20"/>
      <c r="G30" s="24"/>
      <c r="H30" s="33"/>
      <c r="I30" s="162"/>
      <c r="J30" s="182"/>
      <c r="K30" s="183"/>
      <c r="L30" s="184"/>
      <c r="M30" s="184"/>
      <c r="N30" s="176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91"/>
      <c r="AE30" s="178"/>
      <c r="AF30" s="40"/>
      <c r="AG30" s="110"/>
      <c r="AH30" s="111"/>
    </row>
    <row r="31" spans="1:34" ht="18" customHeight="1" x14ac:dyDescent="0.3">
      <c r="A31" s="1"/>
      <c r="B31" s="30"/>
      <c r="C31" s="18"/>
      <c r="D31" s="16"/>
      <c r="E31" s="19"/>
      <c r="F31" s="20">
        <v>2</v>
      </c>
      <c r="G31" s="986" t="s">
        <v>397</v>
      </c>
      <c r="H31" s="987"/>
      <c r="I31" s="987"/>
      <c r="J31" s="987"/>
      <c r="K31" s="987"/>
      <c r="L31" s="988"/>
      <c r="M31" s="661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2"/>
      <c r="AF31" s="13"/>
      <c r="AG31" s="14"/>
      <c r="AH31" s="111"/>
    </row>
    <row r="32" spans="1:34" ht="23.1" customHeight="1" x14ac:dyDescent="0.3">
      <c r="A32" s="1"/>
      <c r="B32" s="30"/>
      <c r="C32" s="18"/>
      <c r="D32" s="16"/>
      <c r="E32" s="19"/>
      <c r="F32" s="20"/>
      <c r="G32" s="163"/>
      <c r="H32" s="1035" t="s">
        <v>14</v>
      </c>
      <c r="I32" s="1036"/>
      <c r="J32" s="1036"/>
      <c r="K32" s="1036"/>
      <c r="L32" s="1037"/>
      <c r="M32" s="660"/>
      <c r="N32" s="202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153"/>
      <c r="AE32" s="22"/>
      <c r="AF32" s="23"/>
      <c r="AG32" s="23"/>
      <c r="AH32" s="111"/>
    </row>
    <row r="33" spans="1:34" ht="29.25" customHeight="1" x14ac:dyDescent="0.3">
      <c r="A33" s="1"/>
      <c r="B33" s="30"/>
      <c r="C33" s="18"/>
      <c r="D33" s="16"/>
      <c r="E33" s="19"/>
      <c r="F33" s="20"/>
      <c r="G33" s="172"/>
      <c r="H33" s="113" t="s">
        <v>12</v>
      </c>
      <c r="I33" s="1317" t="s">
        <v>401</v>
      </c>
      <c r="J33" s="1318"/>
      <c r="K33" s="1318"/>
      <c r="L33" s="1319"/>
      <c r="M33" s="748"/>
      <c r="N33" s="176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53"/>
      <c r="AE33" s="41"/>
      <c r="AF33" s="40"/>
      <c r="AG33" s="110"/>
      <c r="AH33" s="111"/>
    </row>
    <row r="34" spans="1:34" ht="23.1" customHeight="1" x14ac:dyDescent="0.3">
      <c r="A34" s="1"/>
      <c r="B34" s="30"/>
      <c r="C34" s="18"/>
      <c r="D34" s="16"/>
      <c r="E34" s="19"/>
      <c r="F34" s="20"/>
      <c r="G34" s="371"/>
      <c r="H34" s="113"/>
      <c r="I34" s="165"/>
      <c r="J34" s="1122" t="s">
        <v>634</v>
      </c>
      <c r="K34" s="1123"/>
      <c r="L34" s="1124"/>
      <c r="M34" s="691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2"/>
      <c r="AF34" s="13"/>
      <c r="AG34" s="14"/>
      <c r="AH34" s="111"/>
    </row>
    <row r="35" spans="1:34" ht="23.1" customHeight="1" x14ac:dyDescent="0.3">
      <c r="A35" s="1"/>
      <c r="B35" s="30"/>
      <c r="C35" s="18"/>
      <c r="D35" s="16"/>
      <c r="E35" s="19"/>
      <c r="F35" s="20"/>
      <c r="G35" s="172"/>
      <c r="H35" s="113"/>
      <c r="I35" s="165"/>
      <c r="J35" s="104">
        <v>1</v>
      </c>
      <c r="K35" s="967" t="s">
        <v>217</v>
      </c>
      <c r="L35" s="968"/>
      <c r="M35" s="753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49" t="s">
        <v>219</v>
      </c>
      <c r="AH35" s="111"/>
    </row>
    <row r="36" spans="1:34" ht="23.1" customHeight="1" x14ac:dyDescent="0.3">
      <c r="A36" s="1"/>
      <c r="B36" s="30"/>
      <c r="C36" s="18"/>
      <c r="D36" s="16"/>
      <c r="E36" s="19"/>
      <c r="F36" s="20"/>
      <c r="G36" s="172"/>
      <c r="H36" s="113"/>
      <c r="I36" s="165"/>
      <c r="J36" s="104">
        <v>2</v>
      </c>
      <c r="K36" s="967" t="s">
        <v>422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49" t="s">
        <v>423</v>
      </c>
      <c r="AH36" s="111"/>
    </row>
    <row r="37" spans="1:34" ht="23.1" customHeight="1" x14ac:dyDescent="0.3">
      <c r="A37" s="1"/>
      <c r="B37" s="30"/>
      <c r="C37" s="18"/>
      <c r="D37" s="16"/>
      <c r="E37" s="19"/>
      <c r="F37" s="20"/>
      <c r="G37" s="172"/>
      <c r="H37" s="113"/>
      <c r="I37" s="165"/>
      <c r="J37" s="104">
        <v>3</v>
      </c>
      <c r="K37" s="1040" t="s">
        <v>37</v>
      </c>
      <c r="L37" s="1041"/>
      <c r="M37" s="674"/>
      <c r="N37" s="176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53"/>
      <c r="AE37" s="178"/>
      <c r="AF37" s="40"/>
      <c r="AG37" s="110"/>
      <c r="AH37" s="111"/>
    </row>
    <row r="38" spans="1:34" ht="14.25" customHeight="1" x14ac:dyDescent="0.3">
      <c r="A38" s="1"/>
      <c r="B38" s="30"/>
      <c r="C38" s="18"/>
      <c r="D38" s="16"/>
      <c r="E38" s="19"/>
      <c r="F38" s="20"/>
      <c r="G38" s="172"/>
      <c r="H38" s="19"/>
      <c r="I38" s="20"/>
      <c r="J38" s="229"/>
      <c r="K38" s="226"/>
      <c r="L38" s="227"/>
      <c r="M38" s="227"/>
      <c r="N38" s="190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224"/>
      <c r="AE38" s="191"/>
      <c r="AF38" s="72"/>
      <c r="AG38" s="228"/>
      <c r="AH38" s="111"/>
    </row>
    <row r="39" spans="1:34" ht="17.25" customHeight="1" x14ac:dyDescent="0.3">
      <c r="A39" s="1"/>
      <c r="B39" s="30"/>
      <c r="C39" s="18"/>
      <c r="D39" s="16"/>
      <c r="E39" s="19"/>
      <c r="F39" s="20"/>
      <c r="G39" s="172"/>
      <c r="H39" s="89" t="s">
        <v>16</v>
      </c>
      <c r="I39" s="1317" t="s">
        <v>403</v>
      </c>
      <c r="J39" s="1318"/>
      <c r="K39" s="1318"/>
      <c r="L39" s="1319"/>
      <c r="M39" s="748"/>
      <c r="N39" s="176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41"/>
      <c r="AF39" s="40"/>
      <c r="AG39" s="40"/>
      <c r="AH39" s="111"/>
    </row>
    <row r="40" spans="1:34" ht="16.5" customHeight="1" x14ac:dyDescent="0.3">
      <c r="A40" s="1"/>
      <c r="B40" s="30"/>
      <c r="C40" s="18"/>
      <c r="D40" s="16"/>
      <c r="E40" s="19"/>
      <c r="F40" s="20"/>
      <c r="G40" s="371"/>
      <c r="H40" s="503"/>
      <c r="I40" s="504"/>
      <c r="J40" s="1109" t="s">
        <v>634</v>
      </c>
      <c r="K40" s="1110"/>
      <c r="L40" s="1111"/>
      <c r="M40" s="879"/>
      <c r="N40" s="222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132"/>
      <c r="AF40" s="98"/>
      <c r="AG40" s="120"/>
      <c r="AH40" s="501"/>
    </row>
    <row r="41" spans="1:34" ht="23.1" customHeight="1" x14ac:dyDescent="0.3">
      <c r="A41" s="1"/>
      <c r="B41" s="30"/>
      <c r="C41" s="18"/>
      <c r="D41" s="16"/>
      <c r="E41" s="19"/>
      <c r="F41" s="20"/>
      <c r="G41" s="172"/>
      <c r="H41" s="113"/>
      <c r="I41" s="165"/>
      <c r="J41" s="166">
        <v>1</v>
      </c>
      <c r="K41" s="1323" t="s">
        <v>217</v>
      </c>
      <c r="L41" s="1324"/>
      <c r="M41" s="753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49" t="s">
        <v>219</v>
      </c>
      <c r="AH41" s="10"/>
    </row>
    <row r="42" spans="1:34" ht="23.1" customHeight="1" x14ac:dyDescent="0.3">
      <c r="A42" s="1"/>
      <c r="B42" s="30"/>
      <c r="C42" s="18"/>
      <c r="D42" s="16"/>
      <c r="E42" s="19"/>
      <c r="F42" s="20"/>
      <c r="G42" s="172"/>
      <c r="H42" s="33"/>
      <c r="I42" s="173"/>
      <c r="J42" s="104">
        <v>2</v>
      </c>
      <c r="K42" s="967" t="s">
        <v>316</v>
      </c>
      <c r="L42" s="968"/>
      <c r="M42" s="753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91"/>
      <c r="AE42" s="153"/>
      <c r="AF42" s="152"/>
      <c r="AG42" s="149" t="s">
        <v>317</v>
      </c>
      <c r="AH42" s="111"/>
    </row>
    <row r="43" spans="1:34" ht="15.75" customHeight="1" x14ac:dyDescent="0.3">
      <c r="A43" s="1"/>
      <c r="B43" s="30"/>
      <c r="C43" s="18"/>
      <c r="D43" s="16"/>
      <c r="E43" s="19"/>
      <c r="F43" s="20"/>
      <c r="G43" s="172"/>
      <c r="H43" s="33"/>
      <c r="I43" s="173"/>
      <c r="J43" s="104">
        <v>3</v>
      </c>
      <c r="K43" s="1040" t="s">
        <v>37</v>
      </c>
      <c r="L43" s="1041"/>
      <c r="M43" s="674"/>
      <c r="N43" s="176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53"/>
      <c r="AE43" s="178"/>
      <c r="AF43" s="40"/>
      <c r="AG43" s="110"/>
      <c r="AH43" s="111"/>
    </row>
    <row r="44" spans="1:34" ht="13.5" customHeight="1" x14ac:dyDescent="0.3">
      <c r="A44" s="1"/>
      <c r="B44" s="30"/>
      <c r="C44" s="18"/>
      <c r="D44" s="16"/>
      <c r="E44" s="19"/>
      <c r="F44" s="20"/>
      <c r="G44" s="172"/>
      <c r="H44" s="33"/>
      <c r="I44" s="173"/>
      <c r="J44" s="29"/>
      <c r="K44" s="1325"/>
      <c r="L44" s="1326"/>
      <c r="M44" s="750"/>
      <c r="N44" s="176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51"/>
      <c r="AE44" s="41"/>
      <c r="AF44" s="40"/>
      <c r="AG44" s="110"/>
      <c r="AH44" s="111"/>
    </row>
    <row r="45" spans="1:34" ht="15.75" customHeight="1" x14ac:dyDescent="0.3">
      <c r="A45" s="1"/>
      <c r="B45" s="30"/>
      <c r="C45" s="18"/>
      <c r="D45" s="16"/>
      <c r="E45" s="19"/>
      <c r="F45" s="20"/>
      <c r="G45" s="172"/>
      <c r="H45" s="113" t="s">
        <v>17</v>
      </c>
      <c r="I45" s="1317" t="s">
        <v>404</v>
      </c>
      <c r="J45" s="1318"/>
      <c r="K45" s="1318"/>
      <c r="L45" s="1319"/>
      <c r="M45" s="877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2"/>
      <c r="AF45" s="13"/>
      <c r="AG45" s="14"/>
      <c r="AH45" s="111"/>
    </row>
    <row r="46" spans="1:34" ht="16.5" customHeight="1" x14ac:dyDescent="0.3">
      <c r="A46" s="1"/>
      <c r="B46" s="30"/>
      <c r="C46" s="18"/>
      <c r="D46" s="16"/>
      <c r="E46" s="19"/>
      <c r="F46" s="20"/>
      <c r="G46" s="371"/>
      <c r="H46" s="113"/>
      <c r="I46" s="165"/>
      <c r="J46" s="1122" t="s">
        <v>634</v>
      </c>
      <c r="K46" s="1123"/>
      <c r="L46" s="1124"/>
      <c r="M46" s="691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2"/>
      <c r="AF46" s="13"/>
      <c r="AG46" s="14"/>
      <c r="AH46" s="111"/>
    </row>
    <row r="47" spans="1:34" ht="23.1" customHeight="1" x14ac:dyDescent="0.3">
      <c r="A47" s="1"/>
      <c r="B47" s="30"/>
      <c r="C47" s="18"/>
      <c r="D47" s="16"/>
      <c r="E47" s="19"/>
      <c r="F47" s="20"/>
      <c r="G47" s="172"/>
      <c r="H47" s="113"/>
      <c r="I47" s="165"/>
      <c r="J47" s="104">
        <v>1</v>
      </c>
      <c r="K47" s="967" t="s">
        <v>217</v>
      </c>
      <c r="L47" s="968"/>
      <c r="M47" s="753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49" t="s">
        <v>219</v>
      </c>
      <c r="AH47" s="111"/>
    </row>
    <row r="48" spans="1:34" ht="23.1" customHeight="1" x14ac:dyDescent="0.3">
      <c r="A48" s="1"/>
      <c r="B48" s="30"/>
      <c r="C48" s="18"/>
      <c r="D48" s="16"/>
      <c r="E48" s="19"/>
      <c r="F48" s="20"/>
      <c r="G48" s="172"/>
      <c r="H48" s="33"/>
      <c r="I48" s="173"/>
      <c r="J48" s="104">
        <v>2</v>
      </c>
      <c r="K48" s="967" t="s">
        <v>422</v>
      </c>
      <c r="L48" s="968"/>
      <c r="M48" s="753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49" t="s">
        <v>423</v>
      </c>
      <c r="AH48" s="111"/>
    </row>
    <row r="49" spans="1:34" ht="23.1" customHeight="1" x14ac:dyDescent="0.3">
      <c r="A49" s="1"/>
      <c r="B49" s="30"/>
      <c r="C49" s="18"/>
      <c r="D49" s="16"/>
      <c r="E49" s="19"/>
      <c r="F49" s="20"/>
      <c r="G49" s="221"/>
      <c r="H49" s="33"/>
      <c r="I49" s="218"/>
      <c r="J49" s="104">
        <v>3</v>
      </c>
      <c r="K49" s="967" t="s">
        <v>211</v>
      </c>
      <c r="L49" s="968"/>
      <c r="M49" s="753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91"/>
      <c r="AE49" s="12"/>
      <c r="AF49" s="13"/>
      <c r="AG49" s="149" t="s">
        <v>291</v>
      </c>
      <c r="AH49" s="111"/>
    </row>
    <row r="50" spans="1:34" ht="15" customHeight="1" x14ac:dyDescent="0.3">
      <c r="A50" s="1"/>
      <c r="B50" s="30"/>
      <c r="C50" s="18"/>
      <c r="D50" s="16"/>
      <c r="E50" s="19"/>
      <c r="F50" s="20"/>
      <c r="G50" s="172"/>
      <c r="H50" s="33"/>
      <c r="I50" s="173"/>
      <c r="J50" s="104">
        <v>4</v>
      </c>
      <c r="K50" s="1040" t="s">
        <v>37</v>
      </c>
      <c r="L50" s="1041"/>
      <c r="M50" s="674"/>
      <c r="N50" s="176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53"/>
      <c r="AE50" s="178"/>
      <c r="AF50" s="40"/>
      <c r="AG50" s="110"/>
      <c r="AH50" s="111"/>
    </row>
    <row r="51" spans="1:34" ht="14.25" customHeight="1" x14ac:dyDescent="0.3">
      <c r="A51" s="1"/>
      <c r="B51" s="30"/>
      <c r="C51" s="18"/>
      <c r="D51" s="16"/>
      <c r="E51" s="19"/>
      <c r="F51" s="20"/>
      <c r="G51" s="16"/>
      <c r="H51" s="19"/>
      <c r="I51" s="16"/>
      <c r="J51" s="63"/>
      <c r="K51" s="225"/>
      <c r="L51" s="174"/>
      <c r="M51" s="770"/>
      <c r="N51" s="222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98"/>
      <c r="AG51" s="120"/>
      <c r="AH51" s="111"/>
    </row>
    <row r="52" spans="1:34" ht="18" customHeight="1" x14ac:dyDescent="0.3">
      <c r="A52" s="1"/>
      <c r="B52" s="30"/>
      <c r="C52" s="18"/>
      <c r="D52" s="16"/>
      <c r="E52" s="19"/>
      <c r="F52" s="20">
        <v>3</v>
      </c>
      <c r="G52" s="986" t="s">
        <v>398</v>
      </c>
      <c r="H52" s="987"/>
      <c r="I52" s="987"/>
      <c r="J52" s="987"/>
      <c r="K52" s="987"/>
      <c r="L52" s="988"/>
      <c r="M52" s="796"/>
      <c r="N52" s="222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2"/>
      <c r="AE52" s="132"/>
      <c r="AF52" s="98"/>
      <c r="AG52" s="120"/>
      <c r="AH52" s="111"/>
    </row>
    <row r="53" spans="1:34" ht="16.5" customHeight="1" x14ac:dyDescent="0.3">
      <c r="A53" s="1"/>
      <c r="B53" s="30"/>
      <c r="C53" s="18"/>
      <c r="D53" s="16"/>
      <c r="E53" s="19"/>
      <c r="F53" s="20"/>
      <c r="G53" s="172"/>
      <c r="H53" s="1035" t="s">
        <v>14</v>
      </c>
      <c r="I53" s="1036"/>
      <c r="J53" s="1036"/>
      <c r="K53" s="1036"/>
      <c r="L53" s="1037"/>
      <c r="M53" s="798"/>
      <c r="N53" s="230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30"/>
      <c r="AE53" s="231"/>
      <c r="AF53" s="232"/>
      <c r="AG53" s="233"/>
      <c r="AH53" s="122"/>
    </row>
    <row r="54" spans="1:34" ht="17.25" customHeight="1" x14ac:dyDescent="0.3">
      <c r="A54" s="1"/>
      <c r="B54" s="30"/>
      <c r="C54" s="18"/>
      <c r="D54" s="16"/>
      <c r="E54" s="19"/>
      <c r="F54" s="20"/>
      <c r="G54" s="19"/>
      <c r="H54" s="85" t="s">
        <v>12</v>
      </c>
      <c r="I54" s="1056" t="s">
        <v>53</v>
      </c>
      <c r="J54" s="1057"/>
      <c r="K54" s="1057"/>
      <c r="L54" s="1058"/>
      <c r="M54" s="668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2"/>
      <c r="AF54" s="13"/>
      <c r="AG54" s="14"/>
      <c r="AH54" s="10"/>
    </row>
    <row r="55" spans="1:34" ht="15.75" customHeight="1" x14ac:dyDescent="0.3">
      <c r="A55" s="1"/>
      <c r="B55" s="30"/>
      <c r="C55" s="18"/>
      <c r="D55" s="16"/>
      <c r="E55" s="19"/>
      <c r="F55" s="20"/>
      <c r="G55" s="19"/>
      <c r="H55" s="20"/>
      <c r="I55" s="27"/>
      <c r="J55" s="1122" t="s">
        <v>634</v>
      </c>
      <c r="K55" s="1123"/>
      <c r="L55" s="1124"/>
      <c r="M55" s="706"/>
      <c r="N55" s="176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53"/>
      <c r="AE55" s="41"/>
      <c r="AF55" s="40"/>
      <c r="AG55" s="110"/>
      <c r="AH55" s="111"/>
    </row>
    <row r="56" spans="1:34" ht="23.1" customHeight="1" x14ac:dyDescent="0.3">
      <c r="A56" s="1"/>
      <c r="B56" s="30"/>
      <c r="C56" s="18"/>
      <c r="D56" s="16"/>
      <c r="E56" s="19"/>
      <c r="F56" s="20"/>
      <c r="G56" s="19"/>
      <c r="H56" s="20"/>
      <c r="I56" s="27"/>
      <c r="J56" s="104">
        <v>1</v>
      </c>
      <c r="K56" s="967" t="s">
        <v>233</v>
      </c>
      <c r="L56" s="968"/>
      <c r="M56" s="753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2"/>
      <c r="AF56" s="13"/>
      <c r="AG56" s="148" t="s">
        <v>234</v>
      </c>
      <c r="AH56" s="10"/>
    </row>
    <row r="57" spans="1:34" ht="27" customHeight="1" x14ac:dyDescent="0.3">
      <c r="A57" s="1"/>
      <c r="B57" s="30"/>
      <c r="C57" s="18"/>
      <c r="D57" s="16"/>
      <c r="E57" s="19"/>
      <c r="F57" s="20"/>
      <c r="G57" s="19"/>
      <c r="H57" s="20"/>
      <c r="I57" s="27"/>
      <c r="J57" s="104">
        <v>2</v>
      </c>
      <c r="K57" s="967" t="s">
        <v>216</v>
      </c>
      <c r="L57" s="968"/>
      <c r="M57" s="753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49" t="s">
        <v>223</v>
      </c>
      <c r="AH57" s="215"/>
    </row>
    <row r="58" spans="1:34" ht="29.25" customHeight="1" x14ac:dyDescent="0.3">
      <c r="A58" s="1"/>
      <c r="B58" s="30"/>
      <c r="C58" s="18"/>
      <c r="D58" s="16"/>
      <c r="E58" s="19"/>
      <c r="F58" s="20"/>
      <c r="G58" s="19"/>
      <c r="H58" s="28"/>
      <c r="I58" s="15"/>
      <c r="J58" s="104">
        <v>3</v>
      </c>
      <c r="K58" s="967" t="s">
        <v>230</v>
      </c>
      <c r="L58" s="968"/>
      <c r="M58" s="753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2"/>
      <c r="AF58" s="13"/>
      <c r="AG58" s="150" t="s">
        <v>231</v>
      </c>
      <c r="AH58" s="10"/>
    </row>
    <row r="59" spans="1:34" ht="23.1" customHeight="1" x14ac:dyDescent="0.3">
      <c r="A59" s="1"/>
      <c r="B59" s="30"/>
      <c r="C59" s="18"/>
      <c r="D59" s="16"/>
      <c r="E59" s="19"/>
      <c r="F59" s="20"/>
      <c r="G59" s="19"/>
      <c r="H59" s="28"/>
      <c r="I59" s="15"/>
      <c r="J59" s="104">
        <v>4</v>
      </c>
      <c r="K59" s="967" t="s">
        <v>217</v>
      </c>
      <c r="L59" s="968"/>
      <c r="M59" s="753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2"/>
      <c r="AF59" s="13"/>
      <c r="AG59" s="148" t="s">
        <v>219</v>
      </c>
      <c r="AH59" s="10"/>
    </row>
    <row r="60" spans="1:34" ht="23.1" customHeight="1" x14ac:dyDescent="0.3">
      <c r="A60" s="1"/>
      <c r="B60" s="30"/>
      <c r="C60" s="18"/>
      <c r="D60" s="16"/>
      <c r="E60" s="19"/>
      <c r="F60" s="20"/>
      <c r="G60" s="19"/>
      <c r="H60" s="28"/>
      <c r="I60" s="15"/>
      <c r="J60" s="104">
        <v>5</v>
      </c>
      <c r="K60" s="967" t="s">
        <v>411</v>
      </c>
      <c r="L60" s="968"/>
      <c r="M60" s="753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201" t="s">
        <v>416</v>
      </c>
      <c r="AH60" s="10"/>
    </row>
    <row r="61" spans="1:34" ht="16.5" customHeight="1" x14ac:dyDescent="0.3">
      <c r="A61" s="1"/>
      <c r="B61" s="30"/>
      <c r="C61" s="18"/>
      <c r="D61" s="16"/>
      <c r="E61" s="19"/>
      <c r="F61" s="20"/>
      <c r="G61" s="19"/>
      <c r="H61" s="28"/>
      <c r="I61" s="15"/>
      <c r="J61" s="104">
        <v>6</v>
      </c>
      <c r="K61" s="989" t="s">
        <v>66</v>
      </c>
      <c r="L61" s="990"/>
      <c r="M61" s="777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2"/>
      <c r="AF61" s="13"/>
      <c r="AG61" s="149" t="s">
        <v>237</v>
      </c>
      <c r="AH61" s="10"/>
    </row>
    <row r="62" spans="1:34" ht="12.75" customHeight="1" x14ac:dyDescent="0.3">
      <c r="A62" s="1"/>
      <c r="B62" s="30"/>
      <c r="C62" s="15"/>
      <c r="D62" s="16"/>
      <c r="E62" s="63"/>
      <c r="F62" s="28"/>
      <c r="G62" s="63"/>
      <c r="H62" s="28"/>
      <c r="I62" s="64"/>
      <c r="J62" s="350"/>
      <c r="K62" s="506"/>
      <c r="L62" s="507"/>
      <c r="M62" s="507"/>
      <c r="N62" s="176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53"/>
      <c r="AE62" s="41"/>
      <c r="AF62" s="40"/>
      <c r="AG62" s="110"/>
      <c r="AH62" s="111"/>
    </row>
    <row r="63" spans="1:34" ht="17.25" customHeight="1" x14ac:dyDescent="0.25">
      <c r="A63" s="1"/>
      <c r="B63" s="30"/>
      <c r="C63" s="40"/>
      <c r="D63" s="41"/>
      <c r="E63" s="42"/>
      <c r="F63" s="45"/>
      <c r="G63" s="42"/>
      <c r="H63" s="85" t="s">
        <v>16</v>
      </c>
      <c r="I63" s="1032" t="s">
        <v>399</v>
      </c>
      <c r="J63" s="1033"/>
      <c r="K63" s="1033"/>
      <c r="L63" s="1034"/>
      <c r="M63" s="668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2"/>
      <c r="AF63" s="13"/>
      <c r="AG63" s="14"/>
      <c r="AH63" s="10"/>
    </row>
    <row r="64" spans="1:34" ht="15.75" customHeight="1" x14ac:dyDescent="0.25">
      <c r="A64" s="1"/>
      <c r="B64" s="30"/>
      <c r="C64" s="40"/>
      <c r="D64" s="41"/>
      <c r="E64" s="42"/>
      <c r="F64" s="45"/>
      <c r="G64" s="42"/>
      <c r="H64" s="45"/>
      <c r="I64" s="47"/>
      <c r="J64" s="1122" t="s">
        <v>634</v>
      </c>
      <c r="K64" s="1123"/>
      <c r="L64" s="1124"/>
      <c r="M64" s="706"/>
      <c r="N64" s="176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91"/>
      <c r="AE64" s="41"/>
      <c r="AF64" s="40"/>
      <c r="AG64" s="110"/>
      <c r="AH64" s="111"/>
    </row>
    <row r="65" spans="1:34" ht="23.1" customHeight="1" x14ac:dyDescent="0.25">
      <c r="A65" s="1"/>
      <c r="B65" s="30"/>
      <c r="C65" s="40"/>
      <c r="D65" s="41"/>
      <c r="E65" s="42"/>
      <c r="F65" s="45"/>
      <c r="G65" s="42"/>
      <c r="H65" s="45"/>
      <c r="I65" s="47"/>
      <c r="J65" s="104">
        <v>1</v>
      </c>
      <c r="K65" s="967" t="s">
        <v>217</v>
      </c>
      <c r="L65" s="968"/>
      <c r="M65" s="753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49" t="s">
        <v>219</v>
      </c>
      <c r="AH65" s="111"/>
    </row>
    <row r="66" spans="1:34" ht="23.1" customHeight="1" x14ac:dyDescent="0.25">
      <c r="A66" s="1"/>
      <c r="B66" s="30"/>
      <c r="C66" s="40"/>
      <c r="D66" s="41"/>
      <c r="E66" s="42"/>
      <c r="F66" s="45"/>
      <c r="G66" s="42"/>
      <c r="H66" s="45"/>
      <c r="I66" s="47"/>
      <c r="J66" s="104">
        <v>2</v>
      </c>
      <c r="K66" s="967" t="s">
        <v>422</v>
      </c>
      <c r="L66" s="968"/>
      <c r="M66" s="753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49" t="s">
        <v>423</v>
      </c>
      <c r="AH66" s="111"/>
    </row>
    <row r="67" spans="1:34" ht="23.1" customHeight="1" x14ac:dyDescent="0.25">
      <c r="A67" s="1"/>
      <c r="B67" s="30"/>
      <c r="C67" s="40"/>
      <c r="D67" s="41"/>
      <c r="E67" s="42"/>
      <c r="F67" s="45"/>
      <c r="G67" s="42"/>
      <c r="H67" s="167"/>
      <c r="I67" s="49"/>
      <c r="J67" s="104">
        <v>3</v>
      </c>
      <c r="K67" s="967" t="s">
        <v>443</v>
      </c>
      <c r="L67" s="968"/>
      <c r="M67" s="659"/>
      <c r="N67" s="176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53"/>
      <c r="AE67" s="41"/>
      <c r="AF67" s="40"/>
      <c r="AG67" s="287" t="s">
        <v>444</v>
      </c>
      <c r="AH67" s="111"/>
    </row>
    <row r="68" spans="1:34" ht="15" customHeight="1" x14ac:dyDescent="0.25">
      <c r="A68" s="1"/>
      <c r="B68" s="30"/>
      <c r="C68" s="40"/>
      <c r="D68" s="41"/>
      <c r="E68" s="42"/>
      <c r="F68" s="45"/>
      <c r="G68" s="42"/>
      <c r="H68" s="50"/>
      <c r="I68" s="47"/>
      <c r="J68" s="104">
        <v>3</v>
      </c>
      <c r="K68" s="1144" t="s">
        <v>303</v>
      </c>
      <c r="L68" s="1145"/>
      <c r="M68" s="708"/>
      <c r="N68" s="176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53"/>
      <c r="AE68" s="178"/>
      <c r="AF68" s="40"/>
      <c r="AG68" s="155" t="s">
        <v>445</v>
      </c>
      <c r="AH68" s="111"/>
    </row>
    <row r="69" spans="1:34" ht="12" customHeight="1" x14ac:dyDescent="0.3">
      <c r="A69" s="1"/>
      <c r="B69" s="30"/>
      <c r="C69" s="40"/>
      <c r="D69" s="41"/>
      <c r="E69" s="42"/>
      <c r="F69" s="45"/>
      <c r="G69" s="42"/>
      <c r="H69" s="116"/>
      <c r="I69" s="47"/>
      <c r="J69" s="29"/>
      <c r="K69" s="88"/>
      <c r="L69" s="88"/>
      <c r="M69" s="88"/>
      <c r="N69" s="176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53"/>
      <c r="AE69" s="41"/>
      <c r="AF69" s="40"/>
      <c r="AG69" s="110"/>
      <c r="AH69" s="111"/>
    </row>
    <row r="70" spans="1:34" ht="27.75" customHeight="1" x14ac:dyDescent="0.25">
      <c r="B70" s="30"/>
      <c r="C70" s="40"/>
      <c r="D70" s="41"/>
      <c r="E70" s="42"/>
      <c r="F70" s="45"/>
      <c r="G70" s="42"/>
      <c r="H70" s="85" t="s">
        <v>16</v>
      </c>
      <c r="I70" s="1056" t="s">
        <v>400</v>
      </c>
      <c r="J70" s="1057"/>
      <c r="K70" s="1057"/>
      <c r="L70" s="1058"/>
      <c r="M70" s="668"/>
      <c r="N70" s="176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91"/>
      <c r="AE70" s="41"/>
      <c r="AF70" s="40"/>
      <c r="AG70" s="110"/>
      <c r="AH70" s="111"/>
    </row>
    <row r="71" spans="1:34" ht="23.1" customHeight="1" x14ac:dyDescent="0.25">
      <c r="B71" s="30"/>
      <c r="C71" s="40"/>
      <c r="D71" s="41"/>
      <c r="E71" s="42"/>
      <c r="F71" s="45"/>
      <c r="G71" s="42"/>
      <c r="H71" s="45"/>
      <c r="I71" s="47"/>
      <c r="J71" s="1122" t="s">
        <v>634</v>
      </c>
      <c r="K71" s="1123"/>
      <c r="L71" s="1124"/>
      <c r="M71" s="706"/>
      <c r="N71" s="176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53"/>
      <c r="AE71" s="41"/>
      <c r="AF71" s="40"/>
      <c r="AG71" s="110"/>
      <c r="AH71" s="111"/>
    </row>
    <row r="72" spans="1:34" ht="23.1" customHeight="1" x14ac:dyDescent="0.25">
      <c r="B72" s="30"/>
      <c r="C72" s="40"/>
      <c r="D72" s="41"/>
      <c r="E72" s="42"/>
      <c r="F72" s="45"/>
      <c r="G72" s="42"/>
      <c r="H72" s="45"/>
      <c r="I72" s="47"/>
      <c r="J72" s="104">
        <v>1</v>
      </c>
      <c r="K72" s="967" t="s">
        <v>217</v>
      </c>
      <c r="L72" s="968"/>
      <c r="M72" s="753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49" t="s">
        <v>219</v>
      </c>
      <c r="AH72" s="111"/>
    </row>
    <row r="73" spans="1:34" ht="23.1" customHeight="1" x14ac:dyDescent="0.25">
      <c r="B73" s="30"/>
      <c r="C73" s="40"/>
      <c r="D73" s="41"/>
      <c r="E73" s="42"/>
      <c r="F73" s="45"/>
      <c r="G73" s="42"/>
      <c r="H73" s="45"/>
      <c r="I73" s="47"/>
      <c r="J73" s="104">
        <v>2</v>
      </c>
      <c r="K73" s="967" t="s">
        <v>422</v>
      </c>
      <c r="L73" s="968"/>
      <c r="M73" s="753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423</v>
      </c>
      <c r="AH73" s="111"/>
    </row>
    <row r="74" spans="1:34" ht="15" customHeight="1" x14ac:dyDescent="0.3">
      <c r="B74" s="30"/>
      <c r="C74" s="40"/>
      <c r="D74" s="41"/>
      <c r="E74" s="42"/>
      <c r="F74" s="45"/>
      <c r="G74" s="42"/>
      <c r="H74" s="45"/>
      <c r="I74" s="47"/>
      <c r="J74" s="104">
        <v>3</v>
      </c>
      <c r="K74" s="1051" t="s">
        <v>37</v>
      </c>
      <c r="L74" s="1052"/>
      <c r="M74" s="671"/>
      <c r="N74" s="176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53"/>
      <c r="AE74" s="41"/>
      <c r="AF74" s="40"/>
      <c r="AG74" s="110"/>
      <c r="AH74" s="111"/>
    </row>
    <row r="75" spans="1:34" ht="5.25" customHeight="1" x14ac:dyDescent="0.25">
      <c r="B75" s="30"/>
      <c r="C75" s="40"/>
      <c r="D75" s="41"/>
      <c r="E75" s="42"/>
      <c r="F75" s="45"/>
      <c r="G75" s="42"/>
      <c r="H75" s="45"/>
      <c r="I75" s="40"/>
      <c r="J75" s="58"/>
      <c r="K75" s="1044"/>
      <c r="L75" s="1045"/>
      <c r="M75" s="673"/>
      <c r="N75" s="176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53"/>
      <c r="AE75" s="41"/>
      <c r="AF75" s="40"/>
      <c r="AG75" s="110"/>
      <c r="AH75" s="111"/>
    </row>
    <row r="76" spans="1:34" ht="16.5" x14ac:dyDescent="0.3">
      <c r="B76" s="30"/>
      <c r="C76" s="72"/>
      <c r="D76" s="73"/>
      <c r="E76" s="74"/>
      <c r="F76" s="34"/>
      <c r="G76" s="75"/>
      <c r="H76" s="43"/>
      <c r="I76" s="44"/>
      <c r="J76" s="164" t="s">
        <v>27</v>
      </c>
      <c r="K76" s="77"/>
      <c r="L76" s="78"/>
      <c r="M76" s="878"/>
      <c r="N76" s="176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53"/>
      <c r="AE76" s="41"/>
      <c r="AF76" s="40"/>
      <c r="AG76" s="110"/>
      <c r="AH76" s="111"/>
    </row>
    <row r="77" spans="1:34" ht="16.5" x14ac:dyDescent="0.3">
      <c r="B77" s="30"/>
      <c r="C77" s="72"/>
      <c r="D77" s="73"/>
      <c r="E77" s="74"/>
      <c r="F77" s="45"/>
      <c r="G77" s="54"/>
      <c r="H77" s="28"/>
      <c r="I77" s="82"/>
      <c r="J77" s="81">
        <v>1</v>
      </c>
      <c r="K77" s="1064" t="s">
        <v>30</v>
      </c>
      <c r="L77" s="1065"/>
      <c r="M77" s="663"/>
      <c r="N77" s="176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91"/>
      <c r="AE77" s="41"/>
      <c r="AF77" s="40"/>
      <c r="AG77" s="110"/>
      <c r="AH77" s="111"/>
    </row>
    <row r="78" spans="1:34" ht="33.75" customHeight="1" x14ac:dyDescent="0.3">
      <c r="B78" s="30"/>
      <c r="C78" s="72"/>
      <c r="D78" s="73"/>
      <c r="E78" s="74"/>
      <c r="F78" s="45"/>
      <c r="G78" s="42"/>
      <c r="H78" s="45"/>
      <c r="I78" s="83"/>
      <c r="J78" s="81">
        <v>2</v>
      </c>
      <c r="K78" s="1068" t="s">
        <v>32</v>
      </c>
      <c r="L78" s="1069"/>
      <c r="M78" s="665"/>
      <c r="N78" s="176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53"/>
      <c r="AE78" s="41"/>
      <c r="AF78" s="40"/>
      <c r="AG78" s="110"/>
      <c r="AH78" s="111"/>
    </row>
    <row r="79" spans="1:34" ht="16.5" x14ac:dyDescent="0.3">
      <c r="B79" s="30"/>
      <c r="C79" s="72"/>
      <c r="D79" s="73"/>
      <c r="E79" s="74"/>
      <c r="F79" s="45"/>
      <c r="G79" s="42"/>
      <c r="H79" s="45"/>
      <c r="I79" s="83"/>
      <c r="J79" s="38">
        <v>3</v>
      </c>
      <c r="K79" s="1066" t="s">
        <v>33</v>
      </c>
      <c r="L79" s="1067"/>
      <c r="M79" s="664"/>
      <c r="N79" s="176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51"/>
      <c r="AE79" s="41"/>
      <c r="AF79" s="40"/>
      <c r="AG79" s="110"/>
      <c r="AH79" s="111"/>
    </row>
    <row r="80" spans="1:34" ht="49.5" customHeight="1" x14ac:dyDescent="0.25">
      <c r="B80" s="505"/>
      <c r="C80" s="40"/>
      <c r="D80" s="41"/>
      <c r="E80" s="42"/>
      <c r="F80" s="45"/>
      <c r="G80" s="42"/>
      <c r="H80" s="45"/>
      <c r="I80" s="83"/>
      <c r="J80" s="104">
        <v>4</v>
      </c>
      <c r="K80" s="1327" t="s">
        <v>393</v>
      </c>
      <c r="L80" s="1328"/>
      <c r="M80" s="751"/>
      <c r="N80" s="176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7"/>
      <c r="AG80" s="180"/>
      <c r="AH80" s="181"/>
    </row>
  </sheetData>
  <mergeCells count="85">
    <mergeCell ref="J71:L71"/>
    <mergeCell ref="I70:L70"/>
    <mergeCell ref="K79:L79"/>
    <mergeCell ref="K80:L80"/>
    <mergeCell ref="K72:L72"/>
    <mergeCell ref="K73:L73"/>
    <mergeCell ref="K74:L74"/>
    <mergeCell ref="K75:L75"/>
    <mergeCell ref="K77:L77"/>
    <mergeCell ref="K78:L78"/>
    <mergeCell ref="K67:L67"/>
    <mergeCell ref="K57:L57"/>
    <mergeCell ref="J55:L55"/>
    <mergeCell ref="I54:L54"/>
    <mergeCell ref="K68:L68"/>
    <mergeCell ref="K61:L61"/>
    <mergeCell ref="I63:L63"/>
    <mergeCell ref="J64:L64"/>
    <mergeCell ref="K65:L65"/>
    <mergeCell ref="K66:L66"/>
    <mergeCell ref="K56:L56"/>
    <mergeCell ref="K58:L58"/>
    <mergeCell ref="K59:L59"/>
    <mergeCell ref="K60:L60"/>
    <mergeCell ref="K17:L17"/>
    <mergeCell ref="J14:L14"/>
    <mergeCell ref="H53:L53"/>
    <mergeCell ref="K44:L44"/>
    <mergeCell ref="K49:L49"/>
    <mergeCell ref="H32:L32"/>
    <mergeCell ref="K27:L27"/>
    <mergeCell ref="I33:L33"/>
    <mergeCell ref="K35:L35"/>
    <mergeCell ref="I39:L39"/>
    <mergeCell ref="K47:L47"/>
    <mergeCell ref="K48:L48"/>
    <mergeCell ref="K50:L50"/>
    <mergeCell ref="G52:L52"/>
    <mergeCell ref="K41:L41"/>
    <mergeCell ref="K42:L42"/>
    <mergeCell ref="B1:AH1"/>
    <mergeCell ref="AG3:AG5"/>
    <mergeCell ref="AH3:AH5"/>
    <mergeCell ref="Q4:Q5"/>
    <mergeCell ref="S4:W4"/>
    <mergeCell ref="X4:AB4"/>
    <mergeCell ref="AC4:AC5"/>
    <mergeCell ref="AD4:AE4"/>
    <mergeCell ref="AF4:AF5"/>
    <mergeCell ref="B3:B5"/>
    <mergeCell ref="C3:L5"/>
    <mergeCell ref="N3:N5"/>
    <mergeCell ref="O3:O5"/>
    <mergeCell ref="P3:P5"/>
    <mergeCell ref="M3:M5"/>
    <mergeCell ref="R3:R5"/>
    <mergeCell ref="J46:L46"/>
    <mergeCell ref="I45:L45"/>
    <mergeCell ref="K36:L36"/>
    <mergeCell ref="K37:L37"/>
    <mergeCell ref="K21:L21"/>
    <mergeCell ref="K22:L22"/>
    <mergeCell ref="K23:L23"/>
    <mergeCell ref="K24:L24"/>
    <mergeCell ref="I25:L25"/>
    <mergeCell ref="K28:L28"/>
    <mergeCell ref="K29:L29"/>
    <mergeCell ref="G31:L31"/>
    <mergeCell ref="K43:L43"/>
    <mergeCell ref="S3:AE3"/>
    <mergeCell ref="J20:L20"/>
    <mergeCell ref="J26:L26"/>
    <mergeCell ref="J34:L34"/>
    <mergeCell ref="J40:L40"/>
    <mergeCell ref="I19:L19"/>
    <mergeCell ref="C6:L6"/>
    <mergeCell ref="C7:L7"/>
    <mergeCell ref="D8:L8"/>
    <mergeCell ref="E9:L9"/>
    <mergeCell ref="F10:L10"/>
    <mergeCell ref="G11:L11"/>
    <mergeCell ref="H12:L12"/>
    <mergeCell ref="I13:L13"/>
    <mergeCell ref="K15:L15"/>
    <mergeCell ref="K16:L1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89"/>
  <sheetViews>
    <sheetView topLeftCell="C16" zoomScale="75" zoomScaleNormal="75" workbookViewId="0">
      <selection activeCell="N9" sqref="N9:AD9"/>
    </sheetView>
  </sheetViews>
  <sheetFormatPr defaultRowHeight="15" x14ac:dyDescent="0.25"/>
  <cols>
    <col min="1" max="1" width="16" customWidth="1"/>
    <col min="2" max="2" width="6.7109375" customWidth="1"/>
    <col min="3" max="10" width="3.28515625" customWidth="1"/>
    <col min="12" max="12" width="17.85546875" customWidth="1"/>
    <col min="13" max="13" width="9.140625" customWidth="1"/>
    <col min="17" max="18" width="8.140625" customWidth="1"/>
    <col min="19" max="31" width="5.28515625" customWidth="1"/>
    <col min="33" max="33" width="34.5703125" customWidth="1"/>
    <col min="34" max="34" width="6.140625" customWidth="1"/>
  </cols>
  <sheetData>
    <row r="1" spans="1:34" ht="18" x14ac:dyDescent="0.25">
      <c r="A1" s="1"/>
      <c r="B1" s="997" t="s">
        <v>671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21.7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329" t="s">
        <v>724</v>
      </c>
      <c r="N3" s="1010" t="s">
        <v>3</v>
      </c>
      <c r="O3" s="1013" t="s">
        <v>419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7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330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48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331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64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SUM(N8:N88)</f>
        <v>4</v>
      </c>
      <c r="O7" s="10"/>
      <c r="P7" s="9"/>
      <c r="Q7" s="9">
        <f t="shared" ref="Q7:Q12" si="0">O7+P7</f>
        <v>0</v>
      </c>
      <c r="R7" s="9"/>
      <c r="S7" s="151"/>
      <c r="T7" s="151"/>
      <c r="U7" s="151"/>
      <c r="V7" s="151"/>
      <c r="W7" s="151"/>
      <c r="X7" s="151">
        <f t="shared" ref="X7:X12" si="1">IF(S7+($N7-$Q7)&lt;=0,0,(S7+($N7-$Q7)))</f>
        <v>4</v>
      </c>
      <c r="Y7" s="151">
        <f t="shared" ref="Y7:AB12" si="2">X7+T7</f>
        <v>4</v>
      </c>
      <c r="Z7" s="151">
        <f t="shared" si="2"/>
        <v>4</v>
      </c>
      <c r="AA7" s="151">
        <f t="shared" si="2"/>
        <v>4</v>
      </c>
      <c r="AB7" s="151">
        <f t="shared" si="2"/>
        <v>4</v>
      </c>
      <c r="AC7" s="151">
        <f t="shared" ref="AC7:AC12" si="3">IF(Q7-N7-S7&lt;=0,0,(Q7-N7-S7))</f>
        <v>0</v>
      </c>
      <c r="AD7" s="151">
        <f t="shared" ref="AD7:AD16" si="4">IF(X7-AC7&lt;=0,0,(X7-AC7))</f>
        <v>4</v>
      </c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/>
      <c r="O8" s="13"/>
      <c r="P8" s="12"/>
      <c r="Q8" s="12"/>
      <c r="R8" s="12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2"/>
      <c r="AF8" s="13"/>
      <c r="AG8" s="14"/>
      <c r="AH8" s="392"/>
    </row>
    <row r="9" spans="1:34" ht="18.75" customHeight="1" x14ac:dyDescent="0.3">
      <c r="A9" s="1"/>
      <c r="B9" s="30"/>
      <c r="C9" s="18"/>
      <c r="D9" s="61"/>
      <c r="E9" s="980" t="s">
        <v>752</v>
      </c>
      <c r="F9" s="981"/>
      <c r="G9" s="981"/>
      <c r="H9" s="981"/>
      <c r="I9" s="981"/>
      <c r="J9" s="981"/>
      <c r="K9" s="981"/>
      <c r="L9" s="982"/>
      <c r="M9" s="774"/>
      <c r="N9" s="136">
        <v>1</v>
      </c>
      <c r="O9" s="138">
        <v>1</v>
      </c>
      <c r="P9" s="12"/>
      <c r="Q9" s="12">
        <f t="shared" si="0"/>
        <v>1</v>
      </c>
      <c r="R9" s="12"/>
      <c r="S9" s="153"/>
      <c r="T9" s="153"/>
      <c r="U9" s="153">
        <v>1</v>
      </c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1</v>
      </c>
      <c r="AA9" s="153">
        <f t="shared" si="2"/>
        <v>1</v>
      </c>
      <c r="AB9" s="153">
        <f t="shared" si="2"/>
        <v>1</v>
      </c>
      <c r="AC9" s="153">
        <f t="shared" si="3"/>
        <v>0</v>
      </c>
      <c r="AD9" s="153">
        <f t="shared" si="4"/>
        <v>0</v>
      </c>
      <c r="AE9" s="12"/>
      <c r="AF9" s="13"/>
      <c r="AG9" s="14"/>
      <c r="AH9" s="392"/>
    </row>
    <row r="10" spans="1:34" ht="16.5" x14ac:dyDescent="0.3">
      <c r="A10" s="1"/>
      <c r="B10" s="30"/>
      <c r="C10" s="18"/>
      <c r="D10" s="16"/>
      <c r="E10" s="17"/>
      <c r="F10" s="983" t="s">
        <v>13</v>
      </c>
      <c r="G10" s="984"/>
      <c r="H10" s="984"/>
      <c r="I10" s="984"/>
      <c r="J10" s="984"/>
      <c r="K10" s="984"/>
      <c r="L10" s="985"/>
      <c r="M10" s="775"/>
      <c r="N10" s="9"/>
      <c r="O10" s="13"/>
      <c r="P10" s="12"/>
      <c r="Q10" s="12">
        <f t="shared" si="0"/>
        <v>0</v>
      </c>
      <c r="R10" s="12"/>
      <c r="S10" s="153"/>
      <c r="T10" s="153"/>
      <c r="U10" s="153"/>
      <c r="V10" s="153"/>
      <c r="W10" s="153"/>
      <c r="X10" s="153">
        <f t="shared" si="1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2"/>
        <v>0</v>
      </c>
      <c r="AC10" s="153">
        <f t="shared" si="3"/>
        <v>0</v>
      </c>
      <c r="AD10" s="153">
        <f t="shared" si="4"/>
        <v>0</v>
      </c>
      <c r="AE10" s="12"/>
      <c r="AF10" s="13"/>
      <c r="AG10" s="14"/>
      <c r="AH10" s="392"/>
    </row>
    <row r="11" spans="1:34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9"/>
      <c r="O11" s="13"/>
      <c r="P11" s="12"/>
      <c r="Q11" s="12">
        <f t="shared" si="0"/>
        <v>0</v>
      </c>
      <c r="R11" s="12"/>
      <c r="S11" s="153"/>
      <c r="T11" s="153"/>
      <c r="U11" s="153"/>
      <c r="V11" s="153"/>
      <c r="W11" s="153"/>
      <c r="X11" s="153">
        <f t="shared" si="1"/>
        <v>0</v>
      </c>
      <c r="Y11" s="153">
        <f t="shared" si="2"/>
        <v>0</v>
      </c>
      <c r="Z11" s="153">
        <f t="shared" si="2"/>
        <v>0</v>
      </c>
      <c r="AA11" s="153">
        <f t="shared" si="2"/>
        <v>0</v>
      </c>
      <c r="AB11" s="153">
        <f t="shared" si="2"/>
        <v>0</v>
      </c>
      <c r="AC11" s="153">
        <f t="shared" si="3"/>
        <v>0</v>
      </c>
      <c r="AD11" s="153">
        <f t="shared" si="4"/>
        <v>0</v>
      </c>
      <c r="AE11" s="12"/>
      <c r="AF11" s="13"/>
      <c r="AG11" s="14"/>
      <c r="AH11" s="392"/>
    </row>
    <row r="12" spans="1:34" ht="16.5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09">
        <v>1</v>
      </c>
      <c r="O12" s="40"/>
      <c r="P12" s="41"/>
      <c r="Q12" s="41">
        <f t="shared" si="0"/>
        <v>0</v>
      </c>
      <c r="R12" s="41"/>
      <c r="S12" s="178"/>
      <c r="T12" s="178"/>
      <c r="U12" s="178"/>
      <c r="V12" s="178"/>
      <c r="W12" s="178"/>
      <c r="X12" s="178">
        <f t="shared" si="1"/>
        <v>1</v>
      </c>
      <c r="Y12" s="178">
        <f t="shared" si="2"/>
        <v>1</v>
      </c>
      <c r="Z12" s="178">
        <f t="shared" si="2"/>
        <v>1</v>
      </c>
      <c r="AA12" s="178">
        <f t="shared" si="2"/>
        <v>1</v>
      </c>
      <c r="AB12" s="178">
        <f t="shared" si="2"/>
        <v>1</v>
      </c>
      <c r="AC12" s="178">
        <f t="shared" si="3"/>
        <v>0</v>
      </c>
      <c r="AD12" s="191">
        <f t="shared" si="4"/>
        <v>1</v>
      </c>
      <c r="AE12" s="41"/>
      <c r="AF12" s="40"/>
      <c r="AG12" s="110"/>
      <c r="AH12" s="393"/>
    </row>
    <row r="13" spans="1:34" ht="44.25" customHeight="1" x14ac:dyDescent="0.3">
      <c r="A13" s="1"/>
      <c r="B13" s="30"/>
      <c r="C13" s="18"/>
      <c r="D13" s="16"/>
      <c r="E13" s="19"/>
      <c r="F13" s="20"/>
      <c r="G13" s="24"/>
      <c r="H13" s="113" t="s">
        <v>12</v>
      </c>
      <c r="I13" s="1317" t="s">
        <v>65</v>
      </c>
      <c r="J13" s="1318"/>
      <c r="K13" s="1318"/>
      <c r="L13" s="1319"/>
      <c r="M13" s="748"/>
      <c r="N13" s="109"/>
      <c r="O13" s="40"/>
      <c r="P13" s="41"/>
      <c r="Q13" s="41">
        <f>O13+P13</f>
        <v>0</v>
      </c>
      <c r="R13" s="41"/>
      <c r="S13" s="178"/>
      <c r="T13" s="178"/>
      <c r="U13" s="178"/>
      <c r="V13" s="178"/>
      <c r="W13" s="178"/>
      <c r="X13" s="178">
        <f>IF(S13+($N13-$Q13)&lt;=0,0,(S13+($N13-$Q13)))</f>
        <v>0</v>
      </c>
      <c r="Y13" s="178">
        <f>X13+T13</f>
        <v>0</v>
      </c>
      <c r="Z13" s="178">
        <f>Y13+U13</f>
        <v>0</v>
      </c>
      <c r="AA13" s="178">
        <f>Z13+V13</f>
        <v>0</v>
      </c>
      <c r="AB13" s="178">
        <f>AA13+W13</f>
        <v>0</v>
      </c>
      <c r="AC13" s="178">
        <f>IF(Q13-N13-S13&lt;=0,0,(Q13-N13-S13))</f>
        <v>0</v>
      </c>
      <c r="AD13" s="153">
        <f t="shared" si="4"/>
        <v>0</v>
      </c>
      <c r="AE13" s="41"/>
      <c r="AF13" s="40"/>
      <c r="AG13" s="110"/>
      <c r="AH13" s="393"/>
    </row>
    <row r="14" spans="1:34" ht="17.25" customHeight="1" x14ac:dyDescent="0.3">
      <c r="A14" s="1"/>
      <c r="B14" s="30"/>
      <c r="C14" s="18"/>
      <c r="D14" s="16"/>
      <c r="E14" s="19"/>
      <c r="F14" s="20"/>
      <c r="G14" s="345"/>
      <c r="H14" s="113"/>
      <c r="I14" s="165"/>
      <c r="J14" s="983" t="s">
        <v>634</v>
      </c>
      <c r="K14" s="984"/>
      <c r="L14" s="985"/>
      <c r="M14" s="775"/>
      <c r="N14" s="9"/>
      <c r="O14" s="13"/>
      <c r="P14" s="12"/>
      <c r="Q14" s="12"/>
      <c r="R14" s="12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2"/>
      <c r="AF14" s="13"/>
      <c r="AG14" s="14"/>
      <c r="AH14" s="392"/>
    </row>
    <row r="15" spans="1:34" s="189" customFormat="1" ht="26.25" customHeight="1" x14ac:dyDescent="0.25">
      <c r="A15" s="412"/>
      <c r="B15" s="413"/>
      <c r="C15" s="247"/>
      <c r="D15" s="179"/>
      <c r="E15" s="343"/>
      <c r="F15" s="239"/>
      <c r="G15" s="366"/>
      <c r="H15" s="211"/>
      <c r="I15" s="414"/>
      <c r="J15" s="104">
        <v>1</v>
      </c>
      <c r="K15" s="967" t="s">
        <v>233</v>
      </c>
      <c r="L15" s="968"/>
      <c r="M15" s="753"/>
      <c r="N15" s="151">
        <v>1</v>
      </c>
      <c r="O15" s="152"/>
      <c r="P15" s="153"/>
      <c r="Q15" s="153">
        <f t="shared" ref="Q15" si="5">O15+P15</f>
        <v>0</v>
      </c>
      <c r="R15" s="153"/>
      <c r="S15" s="153"/>
      <c r="T15" s="153"/>
      <c r="U15" s="153"/>
      <c r="V15" s="153"/>
      <c r="W15" s="153"/>
      <c r="X15" s="153">
        <f t="shared" ref="X15" si="6">IF(S15+($N15-$Q15)&lt;=0,0,(S15+($N15-$Q15)))</f>
        <v>1</v>
      </c>
      <c r="Y15" s="153">
        <f t="shared" ref="Y15:AB15" si="7">X15+T15</f>
        <v>1</v>
      </c>
      <c r="Z15" s="153">
        <f t="shared" si="7"/>
        <v>1</v>
      </c>
      <c r="AA15" s="153">
        <f t="shared" si="7"/>
        <v>1</v>
      </c>
      <c r="AB15" s="153">
        <f t="shared" si="7"/>
        <v>1</v>
      </c>
      <c r="AC15" s="153">
        <f t="shared" ref="AC15" si="8">IF(Q15-N15-S15&lt;=0,0,(Q15-N15-S15))</f>
        <v>0</v>
      </c>
      <c r="AD15" s="418">
        <f t="shared" si="4"/>
        <v>1</v>
      </c>
      <c r="AE15" s="153"/>
      <c r="AF15" s="152"/>
      <c r="AG15" s="149" t="s">
        <v>234</v>
      </c>
      <c r="AH15" s="188"/>
    </row>
    <row r="16" spans="1:34" s="189" customFormat="1" ht="25.5" customHeight="1" x14ac:dyDescent="0.25">
      <c r="A16" s="412"/>
      <c r="B16" s="413"/>
      <c r="C16" s="247"/>
      <c r="D16" s="179"/>
      <c r="E16" s="343"/>
      <c r="F16" s="239"/>
      <c r="G16" s="366"/>
      <c r="H16" s="211"/>
      <c r="I16" s="415"/>
      <c r="J16" s="104">
        <v>2</v>
      </c>
      <c r="K16" s="967" t="s">
        <v>26</v>
      </c>
      <c r="L16" s="968"/>
      <c r="M16" s="753"/>
      <c r="N16" s="151">
        <v>1</v>
      </c>
      <c r="O16" s="152"/>
      <c r="P16" s="153"/>
      <c r="Q16" s="153">
        <f t="shared" ref="Q16" si="9">O16+P16</f>
        <v>0</v>
      </c>
      <c r="R16" s="153"/>
      <c r="S16" s="153"/>
      <c r="T16" s="153"/>
      <c r="U16" s="153"/>
      <c r="V16" s="153"/>
      <c r="W16" s="153"/>
      <c r="X16" s="153">
        <f t="shared" ref="X16" si="10">IF(S16+($N16-$Q16)&lt;=0,0,(S16+($N16-$Q16)))</f>
        <v>1</v>
      </c>
      <c r="Y16" s="153">
        <f t="shared" ref="Y16:AB16" si="11">X16+T16</f>
        <v>1</v>
      </c>
      <c r="Z16" s="153">
        <f t="shared" si="11"/>
        <v>1</v>
      </c>
      <c r="AA16" s="153">
        <f t="shared" si="11"/>
        <v>1</v>
      </c>
      <c r="AB16" s="153">
        <f t="shared" si="11"/>
        <v>1</v>
      </c>
      <c r="AC16" s="153">
        <f t="shared" ref="AC16" si="12">IF(Q16-N16-S16&lt;=0,0,(Q16-N16-S16))</f>
        <v>0</v>
      </c>
      <c r="AD16" s="418">
        <f t="shared" si="4"/>
        <v>1</v>
      </c>
      <c r="AE16" s="153"/>
      <c r="AF16" s="152"/>
      <c r="AG16" s="149" t="s">
        <v>224</v>
      </c>
      <c r="AH16" s="188"/>
    </row>
    <row r="17" spans="1:34" s="189" customFormat="1" ht="37.5" customHeight="1" x14ac:dyDescent="0.25">
      <c r="A17" s="412"/>
      <c r="B17" s="413"/>
      <c r="C17" s="247"/>
      <c r="D17" s="179"/>
      <c r="E17" s="343"/>
      <c r="F17" s="239"/>
      <c r="G17" s="366"/>
      <c r="H17" s="211"/>
      <c r="I17" s="415"/>
      <c r="J17" s="104">
        <v>3</v>
      </c>
      <c r="K17" s="967" t="s">
        <v>216</v>
      </c>
      <c r="L17" s="968"/>
      <c r="M17" s="753"/>
      <c r="N17" s="151"/>
      <c r="O17" s="152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418"/>
      <c r="AE17" s="153"/>
      <c r="AF17" s="152"/>
      <c r="AG17" s="149" t="s">
        <v>223</v>
      </c>
      <c r="AH17" s="188"/>
    </row>
    <row r="18" spans="1:34" s="189" customFormat="1" ht="20.25" customHeight="1" x14ac:dyDescent="0.25">
      <c r="A18" s="412"/>
      <c r="B18" s="413"/>
      <c r="C18" s="247"/>
      <c r="D18" s="179"/>
      <c r="E18" s="343"/>
      <c r="F18" s="239"/>
      <c r="G18" s="366"/>
      <c r="H18" s="211"/>
      <c r="I18" s="415"/>
      <c r="J18" s="104">
        <v>4</v>
      </c>
      <c r="K18" s="967" t="s">
        <v>235</v>
      </c>
      <c r="L18" s="968"/>
      <c r="M18" s="753"/>
      <c r="N18" s="151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418"/>
      <c r="AE18" s="153"/>
      <c r="AF18" s="152"/>
      <c r="AG18" s="149" t="s">
        <v>218</v>
      </c>
      <c r="AH18" s="188"/>
    </row>
    <row r="19" spans="1:34" s="189" customFormat="1" ht="26.25" customHeight="1" x14ac:dyDescent="0.25">
      <c r="A19" s="412"/>
      <c r="B19" s="413"/>
      <c r="C19" s="247"/>
      <c r="D19" s="179"/>
      <c r="E19" s="343"/>
      <c r="F19" s="239"/>
      <c r="G19" s="366"/>
      <c r="H19" s="211"/>
      <c r="I19" s="415"/>
      <c r="J19" s="104">
        <v>5</v>
      </c>
      <c r="K19" s="967" t="s">
        <v>217</v>
      </c>
      <c r="L19" s="968"/>
      <c r="M19" s="753"/>
      <c r="N19" s="151"/>
      <c r="O19" s="152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418"/>
      <c r="AE19" s="153"/>
      <c r="AF19" s="152"/>
      <c r="AG19" s="149" t="s">
        <v>219</v>
      </c>
      <c r="AH19" s="188"/>
    </row>
    <row r="20" spans="1:34" s="189" customFormat="1" ht="42.75" customHeight="1" x14ac:dyDescent="0.25">
      <c r="A20" s="412"/>
      <c r="B20" s="413"/>
      <c r="C20" s="247"/>
      <c r="D20" s="179"/>
      <c r="E20" s="343"/>
      <c r="F20" s="239"/>
      <c r="G20" s="366"/>
      <c r="H20" s="211"/>
      <c r="I20" s="415"/>
      <c r="J20" s="104">
        <v>6</v>
      </c>
      <c r="K20" s="967" t="s">
        <v>225</v>
      </c>
      <c r="L20" s="968"/>
      <c r="M20" s="753"/>
      <c r="N20" s="151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418"/>
      <c r="AE20" s="153"/>
      <c r="AF20" s="152"/>
      <c r="AG20" s="149" t="s">
        <v>224</v>
      </c>
      <c r="AH20" s="188"/>
    </row>
    <row r="21" spans="1:34" s="189" customFormat="1" ht="19.5" customHeight="1" x14ac:dyDescent="0.25">
      <c r="A21" s="412"/>
      <c r="B21" s="413"/>
      <c r="C21" s="247"/>
      <c r="D21" s="179"/>
      <c r="E21" s="343"/>
      <c r="F21" s="239"/>
      <c r="G21" s="366"/>
      <c r="H21" s="211"/>
      <c r="I21" s="415"/>
      <c r="J21" s="104">
        <v>7</v>
      </c>
      <c r="K21" s="967" t="s">
        <v>66</v>
      </c>
      <c r="L21" s="968"/>
      <c r="M21" s="753"/>
      <c r="N21" s="151"/>
      <c r="O21" s="152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418"/>
      <c r="AE21" s="153"/>
      <c r="AF21" s="152"/>
      <c r="AG21" s="149" t="s">
        <v>237</v>
      </c>
      <c r="AH21" s="188"/>
    </row>
    <row r="22" spans="1:34" s="189" customFormat="1" ht="25.5" customHeight="1" x14ac:dyDescent="0.25">
      <c r="A22" s="412"/>
      <c r="B22" s="413"/>
      <c r="C22" s="247"/>
      <c r="D22" s="179"/>
      <c r="E22" s="343"/>
      <c r="F22" s="239"/>
      <c r="G22" s="366"/>
      <c r="H22" s="211"/>
      <c r="I22" s="415"/>
      <c r="J22" s="104">
        <v>8</v>
      </c>
      <c r="K22" s="967" t="s">
        <v>236</v>
      </c>
      <c r="L22" s="968"/>
      <c r="M22" s="753"/>
      <c r="N22" s="151"/>
      <c r="O22" s="152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418"/>
      <c r="AE22" s="153"/>
      <c r="AF22" s="152"/>
      <c r="AG22" s="149" t="s">
        <v>219</v>
      </c>
      <c r="AH22" s="188"/>
    </row>
    <row r="23" spans="1:34" s="189" customFormat="1" ht="10.5" customHeight="1" x14ac:dyDescent="0.25">
      <c r="A23" s="412"/>
      <c r="B23" s="413"/>
      <c r="C23" s="247"/>
      <c r="D23" s="179"/>
      <c r="E23" s="343"/>
      <c r="F23" s="239"/>
      <c r="G23" s="366"/>
      <c r="H23" s="211"/>
      <c r="I23" s="415"/>
      <c r="J23" s="104"/>
      <c r="K23" s="1118"/>
      <c r="L23" s="1119"/>
      <c r="M23" s="679"/>
      <c r="N23" s="176"/>
      <c r="O23" s="177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418"/>
      <c r="AE23" s="178"/>
      <c r="AF23" s="177"/>
      <c r="AG23" s="180"/>
      <c r="AH23" s="208"/>
    </row>
    <row r="24" spans="1:34" s="189" customFormat="1" ht="16.5" customHeight="1" x14ac:dyDescent="0.25">
      <c r="A24" s="412"/>
      <c r="B24" s="413"/>
      <c r="C24" s="247"/>
      <c r="D24" s="179"/>
      <c r="E24" s="343"/>
      <c r="F24" s="239"/>
      <c r="G24" s="366"/>
      <c r="H24" s="1077" t="s">
        <v>14</v>
      </c>
      <c r="I24" s="1078"/>
      <c r="J24" s="1078"/>
      <c r="K24" s="1078"/>
      <c r="L24" s="1079"/>
      <c r="M24" s="696"/>
      <c r="N24" s="202"/>
      <c r="O24" s="19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419"/>
      <c r="AE24" s="203"/>
      <c r="AF24" s="192"/>
      <c r="AG24" s="206"/>
      <c r="AH24" s="207"/>
    </row>
    <row r="25" spans="1:34" s="189" customFormat="1" ht="20.25" customHeight="1" x14ac:dyDescent="0.25">
      <c r="A25" s="412"/>
      <c r="B25" s="413"/>
      <c r="C25" s="247"/>
      <c r="D25" s="179"/>
      <c r="E25" s="343"/>
      <c r="F25" s="239"/>
      <c r="G25" s="343"/>
      <c r="H25" s="107" t="s">
        <v>16</v>
      </c>
      <c r="I25" s="1080" t="s">
        <v>67</v>
      </c>
      <c r="J25" s="1081"/>
      <c r="K25" s="1081"/>
      <c r="L25" s="1082"/>
      <c r="M25" s="697"/>
      <c r="N25" s="176"/>
      <c r="O25" s="177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420"/>
      <c r="AE25" s="178"/>
      <c r="AF25" s="177"/>
      <c r="AG25" s="180"/>
      <c r="AH25" s="208"/>
    </row>
    <row r="26" spans="1:34" s="189" customFormat="1" ht="18.75" customHeight="1" x14ac:dyDescent="0.25">
      <c r="A26" s="412"/>
      <c r="B26" s="413"/>
      <c r="C26" s="247"/>
      <c r="D26" s="179"/>
      <c r="E26" s="343"/>
      <c r="F26" s="239"/>
      <c r="G26" s="343"/>
      <c r="H26" s="239"/>
      <c r="I26" s="241"/>
      <c r="J26" s="1074" t="s">
        <v>634</v>
      </c>
      <c r="K26" s="1075"/>
      <c r="L26" s="1076"/>
      <c r="M26" s="693"/>
      <c r="N26" s="176"/>
      <c r="O26" s="177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450"/>
      <c r="AE26" s="178"/>
      <c r="AF26" s="187"/>
      <c r="AG26" s="180"/>
      <c r="AH26" s="208"/>
    </row>
    <row r="27" spans="1:34" s="189" customFormat="1" ht="33" customHeight="1" x14ac:dyDescent="0.25">
      <c r="A27" s="412"/>
      <c r="B27" s="413"/>
      <c r="C27" s="247"/>
      <c r="D27" s="179"/>
      <c r="E27" s="343"/>
      <c r="F27" s="239"/>
      <c r="G27" s="343"/>
      <c r="H27" s="213"/>
      <c r="I27" s="242"/>
      <c r="J27" s="104">
        <v>1</v>
      </c>
      <c r="K27" s="967" t="s">
        <v>230</v>
      </c>
      <c r="L27" s="968"/>
      <c r="M27" s="753"/>
      <c r="N27" s="151"/>
      <c r="O27" s="152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418"/>
      <c r="AE27" s="153"/>
      <c r="AF27" s="152"/>
      <c r="AG27" s="367" t="s">
        <v>231</v>
      </c>
      <c r="AH27" s="188"/>
    </row>
    <row r="28" spans="1:34" s="189" customFormat="1" ht="15" customHeight="1" x14ac:dyDescent="0.25">
      <c r="A28" s="412"/>
      <c r="B28" s="413"/>
      <c r="C28" s="247"/>
      <c r="D28" s="179"/>
      <c r="E28" s="343"/>
      <c r="F28" s="239"/>
      <c r="G28" s="343"/>
      <c r="H28" s="213"/>
      <c r="I28" s="242"/>
      <c r="J28" s="104">
        <v>2</v>
      </c>
      <c r="K28" s="967" t="s">
        <v>211</v>
      </c>
      <c r="L28" s="968"/>
      <c r="M28" s="753"/>
      <c r="N28" s="151"/>
      <c r="O28" s="152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418"/>
      <c r="AE28" s="153"/>
      <c r="AF28" s="152"/>
      <c r="AG28" s="149" t="s">
        <v>291</v>
      </c>
      <c r="AH28" s="188"/>
    </row>
    <row r="29" spans="1:34" s="189" customFormat="1" ht="33.75" customHeight="1" x14ac:dyDescent="0.25">
      <c r="A29" s="412"/>
      <c r="B29" s="413"/>
      <c r="C29" s="247"/>
      <c r="D29" s="179"/>
      <c r="E29" s="343"/>
      <c r="F29" s="239"/>
      <c r="G29" s="343"/>
      <c r="H29" s="213"/>
      <c r="I29" s="242"/>
      <c r="J29" s="104">
        <v>3</v>
      </c>
      <c r="K29" s="967" t="s">
        <v>217</v>
      </c>
      <c r="L29" s="968"/>
      <c r="M29" s="753"/>
      <c r="N29" s="151"/>
      <c r="O29" s="152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2"/>
      <c r="AG29" s="149" t="s">
        <v>219</v>
      </c>
      <c r="AH29" s="188"/>
    </row>
    <row r="30" spans="1:34" s="189" customFormat="1" ht="27" customHeight="1" x14ac:dyDescent="0.25">
      <c r="A30" s="412"/>
      <c r="B30" s="413"/>
      <c r="C30" s="247"/>
      <c r="D30" s="179"/>
      <c r="E30" s="343"/>
      <c r="F30" s="239"/>
      <c r="G30" s="343"/>
      <c r="H30" s="213"/>
      <c r="I30" s="242"/>
      <c r="J30" s="104"/>
      <c r="K30" s="967" t="s">
        <v>121</v>
      </c>
      <c r="L30" s="968"/>
      <c r="M30" s="753"/>
      <c r="N30" s="151"/>
      <c r="O30" s="152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2"/>
      <c r="AG30" s="149" t="s">
        <v>219</v>
      </c>
      <c r="AH30" s="188"/>
    </row>
    <row r="31" spans="1:34" s="189" customFormat="1" ht="15" customHeight="1" x14ac:dyDescent="0.25">
      <c r="A31" s="412"/>
      <c r="B31" s="413"/>
      <c r="C31" s="247"/>
      <c r="D31" s="179"/>
      <c r="E31" s="343"/>
      <c r="F31" s="239"/>
      <c r="G31" s="343"/>
      <c r="H31" s="213"/>
      <c r="I31" s="242"/>
      <c r="J31" s="104">
        <v>4</v>
      </c>
      <c r="K31" s="967" t="s">
        <v>20</v>
      </c>
      <c r="L31" s="968"/>
      <c r="M31" s="753"/>
      <c r="N31" s="151"/>
      <c r="O31" s="152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49" t="s">
        <v>279</v>
      </c>
      <c r="AH31" s="188"/>
    </row>
    <row r="32" spans="1:34" s="189" customFormat="1" ht="25.5" customHeight="1" x14ac:dyDescent="0.25">
      <c r="A32" s="412"/>
      <c r="B32" s="413"/>
      <c r="C32" s="247"/>
      <c r="D32" s="179"/>
      <c r="E32" s="343"/>
      <c r="F32" s="239"/>
      <c r="G32" s="343"/>
      <c r="H32" s="213"/>
      <c r="I32" s="242"/>
      <c r="J32" s="104">
        <v>5</v>
      </c>
      <c r="K32" s="967" t="s">
        <v>411</v>
      </c>
      <c r="L32" s="968"/>
      <c r="M32" s="753"/>
      <c r="N32" s="151"/>
      <c r="O32" s="152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201" t="s">
        <v>416</v>
      </c>
      <c r="AH32" s="188"/>
    </row>
    <row r="33" spans="1:34" s="189" customFormat="1" ht="18.75" customHeight="1" x14ac:dyDescent="0.25">
      <c r="A33" s="412"/>
      <c r="B33" s="413"/>
      <c r="C33" s="247"/>
      <c r="D33" s="179"/>
      <c r="E33" s="343"/>
      <c r="F33" s="239"/>
      <c r="G33" s="343"/>
      <c r="H33" s="213"/>
      <c r="I33" s="242"/>
      <c r="J33" s="104">
        <v>7</v>
      </c>
      <c r="K33" s="1118" t="s">
        <v>22</v>
      </c>
      <c r="L33" s="1119"/>
      <c r="M33" s="776"/>
      <c r="N33" s="151"/>
      <c r="O33" s="152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2"/>
      <c r="AG33" s="175"/>
      <c r="AH33" s="188"/>
    </row>
    <row r="34" spans="1:34" s="189" customFormat="1" ht="18" customHeight="1" x14ac:dyDescent="0.25">
      <c r="A34" s="412"/>
      <c r="B34" s="413"/>
      <c r="C34" s="247"/>
      <c r="D34" s="179"/>
      <c r="E34" s="343"/>
      <c r="F34" s="239"/>
      <c r="G34" s="343"/>
      <c r="H34" s="213"/>
      <c r="I34" s="242"/>
      <c r="J34" s="104">
        <v>8</v>
      </c>
      <c r="K34" s="967" t="s">
        <v>228</v>
      </c>
      <c r="L34" s="968"/>
      <c r="M34" s="753"/>
      <c r="N34" s="151"/>
      <c r="O34" s="152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2"/>
      <c r="AG34" s="149" t="s">
        <v>229</v>
      </c>
      <c r="AH34" s="188"/>
    </row>
    <row r="35" spans="1:34" s="189" customFormat="1" ht="25.5" customHeight="1" x14ac:dyDescent="0.25">
      <c r="A35" s="412"/>
      <c r="B35" s="413"/>
      <c r="C35" s="247"/>
      <c r="D35" s="179"/>
      <c r="E35" s="343"/>
      <c r="F35" s="239"/>
      <c r="G35" s="343"/>
      <c r="H35" s="213"/>
      <c r="I35" s="242"/>
      <c r="J35" s="104">
        <v>9</v>
      </c>
      <c r="K35" s="967" t="s">
        <v>292</v>
      </c>
      <c r="L35" s="968"/>
      <c r="M35" s="753"/>
      <c r="N35" s="151"/>
      <c r="O35" s="152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49" t="s">
        <v>293</v>
      </c>
      <c r="AH35" s="188"/>
    </row>
    <row r="36" spans="1:34" s="189" customFormat="1" ht="13.5" customHeight="1" x14ac:dyDescent="0.25">
      <c r="A36" s="412"/>
      <c r="B36" s="413"/>
      <c r="C36" s="247"/>
      <c r="D36" s="179"/>
      <c r="E36" s="343"/>
      <c r="F36" s="239"/>
      <c r="G36" s="343"/>
      <c r="H36" s="160"/>
      <c r="I36" s="243"/>
      <c r="J36" s="158"/>
      <c r="K36" s="244"/>
      <c r="L36" s="245"/>
      <c r="M36" s="245"/>
      <c r="N36" s="176"/>
      <c r="O36" s="177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53"/>
      <c r="AE36" s="178"/>
      <c r="AF36" s="177"/>
      <c r="AG36" s="180"/>
      <c r="AH36" s="208"/>
    </row>
    <row r="37" spans="1:34" s="189" customFormat="1" ht="21" customHeight="1" x14ac:dyDescent="0.25">
      <c r="A37" s="412"/>
      <c r="B37" s="413"/>
      <c r="C37" s="177"/>
      <c r="D37" s="178"/>
      <c r="E37" s="248"/>
      <c r="F37" s="1074" t="s">
        <v>13</v>
      </c>
      <c r="G37" s="1075"/>
      <c r="H37" s="1075"/>
      <c r="I37" s="1075"/>
      <c r="J37" s="1075"/>
      <c r="K37" s="1075"/>
      <c r="L37" s="1076"/>
      <c r="M37" s="693"/>
      <c r="N37" s="176"/>
      <c r="O37" s="177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53"/>
      <c r="AE37" s="178"/>
      <c r="AF37" s="177"/>
      <c r="AG37" s="180"/>
      <c r="AH37" s="208"/>
    </row>
    <row r="38" spans="1:34" s="189" customFormat="1" ht="21.75" customHeight="1" x14ac:dyDescent="0.25">
      <c r="A38" s="412"/>
      <c r="B38" s="413"/>
      <c r="C38" s="177"/>
      <c r="D38" s="178"/>
      <c r="E38" s="248"/>
      <c r="F38" s="239">
        <v>2</v>
      </c>
      <c r="G38" s="1098" t="s">
        <v>75</v>
      </c>
      <c r="H38" s="1099"/>
      <c r="I38" s="1099"/>
      <c r="J38" s="1099"/>
      <c r="K38" s="1099"/>
      <c r="L38" s="1100"/>
      <c r="M38" s="698"/>
      <c r="N38" s="176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51"/>
      <c r="AE38" s="178"/>
      <c r="AF38" s="177"/>
      <c r="AG38" s="180"/>
      <c r="AH38" s="208"/>
    </row>
    <row r="39" spans="1:34" s="189" customFormat="1" ht="20.25" customHeight="1" x14ac:dyDescent="0.25">
      <c r="A39" s="412"/>
      <c r="B39" s="413"/>
      <c r="C39" s="177"/>
      <c r="D39" s="178"/>
      <c r="E39" s="248"/>
      <c r="F39" s="249"/>
      <c r="G39" s="248"/>
      <c r="H39" s="1077" t="s">
        <v>14</v>
      </c>
      <c r="I39" s="1078"/>
      <c r="J39" s="1078"/>
      <c r="K39" s="1078"/>
      <c r="L39" s="1079"/>
      <c r="M39" s="696"/>
      <c r="N39" s="202"/>
      <c r="O39" s="192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192"/>
      <c r="AG39" s="206"/>
      <c r="AH39" s="207"/>
    </row>
    <row r="40" spans="1:34" s="189" customFormat="1" ht="32.25" customHeight="1" x14ac:dyDescent="0.25">
      <c r="A40" s="412"/>
      <c r="B40" s="413"/>
      <c r="C40" s="177"/>
      <c r="D40" s="178"/>
      <c r="E40" s="248"/>
      <c r="F40" s="249"/>
      <c r="G40" s="248"/>
      <c r="H40" s="107" t="s">
        <v>12</v>
      </c>
      <c r="I40" s="1080" t="s">
        <v>68</v>
      </c>
      <c r="J40" s="1081"/>
      <c r="K40" s="1081"/>
      <c r="L40" s="1082"/>
      <c r="M40" s="697"/>
      <c r="N40" s="151"/>
      <c r="O40" s="152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75"/>
      <c r="AH40" s="188"/>
    </row>
    <row r="41" spans="1:34" s="189" customFormat="1" ht="17.25" customHeight="1" x14ac:dyDescent="0.25">
      <c r="A41" s="412"/>
      <c r="B41" s="413"/>
      <c r="C41" s="177"/>
      <c r="D41" s="178"/>
      <c r="E41" s="248"/>
      <c r="F41" s="249"/>
      <c r="G41" s="248"/>
      <c r="H41" s="249"/>
      <c r="I41" s="250"/>
      <c r="J41" s="1074" t="s">
        <v>634</v>
      </c>
      <c r="K41" s="1075"/>
      <c r="L41" s="1076"/>
      <c r="M41" s="693"/>
      <c r="N41" s="176"/>
      <c r="O41" s="177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53"/>
      <c r="AE41" s="178"/>
      <c r="AF41" s="177"/>
      <c r="AG41" s="180"/>
      <c r="AH41" s="208"/>
    </row>
    <row r="42" spans="1:34" s="189" customFormat="1" ht="26.25" customHeight="1" x14ac:dyDescent="0.25">
      <c r="A42" s="412"/>
      <c r="B42" s="413"/>
      <c r="C42" s="177"/>
      <c r="D42" s="178"/>
      <c r="E42" s="248"/>
      <c r="F42" s="249"/>
      <c r="G42" s="248"/>
      <c r="H42" s="249"/>
      <c r="I42" s="250"/>
      <c r="J42" s="104">
        <v>1</v>
      </c>
      <c r="K42" s="967" t="s">
        <v>217</v>
      </c>
      <c r="L42" s="968"/>
      <c r="M42" s="753"/>
      <c r="N42" s="151"/>
      <c r="O42" s="152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49" t="s">
        <v>219</v>
      </c>
      <c r="AH42" s="208"/>
    </row>
    <row r="43" spans="1:34" s="189" customFormat="1" ht="27" customHeight="1" x14ac:dyDescent="0.25">
      <c r="A43" s="412"/>
      <c r="B43" s="413"/>
      <c r="C43" s="177"/>
      <c r="D43" s="178"/>
      <c r="E43" s="248"/>
      <c r="F43" s="249"/>
      <c r="G43" s="248"/>
      <c r="H43" s="249"/>
      <c r="I43" s="250"/>
      <c r="J43" s="104">
        <v>2</v>
      </c>
      <c r="K43" s="967" t="s">
        <v>422</v>
      </c>
      <c r="L43" s="968"/>
      <c r="M43" s="753"/>
      <c r="N43" s="151"/>
      <c r="O43" s="152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2"/>
      <c r="AG43" s="149" t="s">
        <v>423</v>
      </c>
      <c r="AH43" s="208"/>
    </row>
    <row r="44" spans="1:34" s="189" customFormat="1" ht="18" customHeight="1" x14ac:dyDescent="0.25">
      <c r="A44" s="412"/>
      <c r="B44" s="413"/>
      <c r="C44" s="177"/>
      <c r="D44" s="178"/>
      <c r="E44" s="248"/>
      <c r="F44" s="249"/>
      <c r="G44" s="248"/>
      <c r="H44" s="251"/>
      <c r="I44" s="252"/>
      <c r="J44" s="104">
        <v>3</v>
      </c>
      <c r="K44" s="1040" t="s">
        <v>37</v>
      </c>
      <c r="L44" s="1041"/>
      <c r="M44" s="674"/>
      <c r="N44" s="176"/>
      <c r="O44" s="177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53"/>
      <c r="AE44" s="178"/>
      <c r="AF44" s="177"/>
      <c r="AG44" s="180"/>
      <c r="AH44" s="208"/>
    </row>
    <row r="45" spans="1:34" s="189" customFormat="1" ht="12.75" customHeight="1" x14ac:dyDescent="0.25">
      <c r="A45" s="412"/>
      <c r="B45" s="413"/>
      <c r="C45" s="177"/>
      <c r="D45" s="178"/>
      <c r="E45" s="248"/>
      <c r="F45" s="249"/>
      <c r="G45" s="248"/>
      <c r="H45" s="178"/>
      <c r="I45" s="253"/>
      <c r="J45" s="104"/>
      <c r="K45" s="1101"/>
      <c r="L45" s="1102"/>
      <c r="M45" s="699"/>
      <c r="N45" s="176"/>
      <c r="O45" s="177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53"/>
      <c r="AE45" s="178"/>
      <c r="AF45" s="177"/>
      <c r="AG45" s="180"/>
      <c r="AH45" s="208"/>
    </row>
    <row r="46" spans="1:34" s="189" customFormat="1" ht="23.25" customHeight="1" x14ac:dyDescent="0.25">
      <c r="A46" s="412"/>
      <c r="B46" s="413"/>
      <c r="C46" s="177"/>
      <c r="D46" s="178"/>
      <c r="E46" s="248"/>
      <c r="F46" s="249"/>
      <c r="G46" s="248"/>
      <c r="H46" s="1077" t="s">
        <v>14</v>
      </c>
      <c r="I46" s="1078"/>
      <c r="J46" s="1078"/>
      <c r="K46" s="1078"/>
      <c r="L46" s="1079"/>
      <c r="M46" s="696"/>
      <c r="N46" s="202"/>
      <c r="O46" s="192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192"/>
      <c r="AG46" s="206"/>
      <c r="AH46" s="207"/>
    </row>
    <row r="47" spans="1:34" s="189" customFormat="1" ht="15.75" customHeight="1" x14ac:dyDescent="0.25">
      <c r="A47" s="412"/>
      <c r="B47" s="413"/>
      <c r="C47" s="177"/>
      <c r="D47" s="178"/>
      <c r="E47" s="248"/>
      <c r="F47" s="249"/>
      <c r="G47" s="248"/>
      <c r="H47" s="107" t="s">
        <v>16</v>
      </c>
      <c r="I47" s="1080" t="s">
        <v>47</v>
      </c>
      <c r="J47" s="1081"/>
      <c r="K47" s="1081"/>
      <c r="L47" s="1082"/>
      <c r="M47" s="697"/>
      <c r="N47" s="151"/>
      <c r="O47" s="152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75"/>
      <c r="AH47" s="188"/>
    </row>
    <row r="48" spans="1:34" s="189" customFormat="1" ht="19.5" customHeight="1" x14ac:dyDescent="0.25">
      <c r="A48" s="412"/>
      <c r="B48" s="413"/>
      <c r="C48" s="177"/>
      <c r="D48" s="178"/>
      <c r="E48" s="248"/>
      <c r="F48" s="249"/>
      <c r="G48" s="248"/>
      <c r="H48" s="249"/>
      <c r="I48" s="250"/>
      <c r="J48" s="1074" t="s">
        <v>634</v>
      </c>
      <c r="K48" s="1075"/>
      <c r="L48" s="1076"/>
      <c r="M48" s="693"/>
      <c r="N48" s="176"/>
      <c r="O48" s="177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91"/>
      <c r="AE48" s="178"/>
      <c r="AF48" s="177"/>
      <c r="AG48" s="180"/>
      <c r="AH48" s="208"/>
    </row>
    <row r="49" spans="1:34" s="189" customFormat="1" ht="22.5" customHeight="1" x14ac:dyDescent="0.25">
      <c r="A49" s="412"/>
      <c r="B49" s="413"/>
      <c r="C49" s="177"/>
      <c r="D49" s="178"/>
      <c r="E49" s="248"/>
      <c r="F49" s="249"/>
      <c r="G49" s="248"/>
      <c r="H49" s="249"/>
      <c r="I49" s="250"/>
      <c r="J49" s="104">
        <v>1</v>
      </c>
      <c r="K49" s="967" t="s">
        <v>217</v>
      </c>
      <c r="L49" s="968"/>
      <c r="M49" s="753"/>
      <c r="N49" s="151"/>
      <c r="O49" s="152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2"/>
      <c r="AG49" s="149" t="s">
        <v>219</v>
      </c>
      <c r="AH49" s="208"/>
    </row>
    <row r="50" spans="1:34" s="189" customFormat="1" ht="24.75" customHeight="1" x14ac:dyDescent="0.25">
      <c r="A50" s="412"/>
      <c r="B50" s="413"/>
      <c r="C50" s="177"/>
      <c r="D50" s="178"/>
      <c r="E50" s="248"/>
      <c r="F50" s="249"/>
      <c r="G50" s="248"/>
      <c r="H50" s="249"/>
      <c r="I50" s="250"/>
      <c r="J50" s="104">
        <v>2</v>
      </c>
      <c r="K50" s="967" t="s">
        <v>422</v>
      </c>
      <c r="L50" s="968"/>
      <c r="M50" s="753"/>
      <c r="N50" s="151"/>
      <c r="O50" s="152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49" t="s">
        <v>423</v>
      </c>
      <c r="AH50" s="208"/>
    </row>
    <row r="51" spans="1:34" s="189" customFormat="1" ht="17.25" customHeight="1" x14ac:dyDescent="0.25">
      <c r="A51" s="412"/>
      <c r="B51" s="413"/>
      <c r="C51" s="177"/>
      <c r="D51" s="178"/>
      <c r="E51" s="248"/>
      <c r="F51" s="249"/>
      <c r="G51" s="248"/>
      <c r="H51" s="254"/>
      <c r="I51" s="250"/>
      <c r="J51" s="104">
        <v>3</v>
      </c>
      <c r="K51" s="1144" t="s">
        <v>301</v>
      </c>
      <c r="L51" s="1145"/>
      <c r="M51" s="708"/>
      <c r="N51" s="176"/>
      <c r="O51" s="177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53"/>
      <c r="AE51" s="178"/>
      <c r="AF51" s="177"/>
      <c r="AG51" s="155" t="s">
        <v>302</v>
      </c>
      <c r="AH51" s="208"/>
    </row>
    <row r="52" spans="1:34" s="189" customFormat="1" ht="15.75" customHeight="1" x14ac:dyDescent="0.25">
      <c r="A52" s="412"/>
      <c r="B52" s="413"/>
      <c r="C52" s="177"/>
      <c r="D52" s="178"/>
      <c r="E52" s="248"/>
      <c r="F52" s="249"/>
      <c r="G52" s="248"/>
      <c r="H52" s="254"/>
      <c r="I52" s="252"/>
      <c r="J52" s="350"/>
      <c r="K52" s="416"/>
      <c r="L52" s="226"/>
      <c r="M52" s="226"/>
      <c r="N52" s="176"/>
      <c r="O52" s="177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53"/>
      <c r="AE52" s="178"/>
      <c r="AF52" s="177"/>
      <c r="AG52" s="180"/>
      <c r="AH52" s="208"/>
    </row>
    <row r="53" spans="1:34" s="189" customFormat="1" ht="19.5" customHeight="1" x14ac:dyDescent="0.25">
      <c r="A53" s="412"/>
      <c r="B53" s="413"/>
      <c r="C53" s="177"/>
      <c r="D53" s="178"/>
      <c r="E53" s="248"/>
      <c r="F53" s="249"/>
      <c r="G53" s="248"/>
      <c r="H53" s="1077" t="s">
        <v>14</v>
      </c>
      <c r="I53" s="1078"/>
      <c r="J53" s="1078"/>
      <c r="K53" s="1078"/>
      <c r="L53" s="1079"/>
      <c r="M53" s="696"/>
      <c r="N53" s="202"/>
      <c r="O53" s="192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192"/>
      <c r="AG53" s="206"/>
      <c r="AH53" s="207"/>
    </row>
    <row r="54" spans="1:34" s="189" customFormat="1" ht="33.75" customHeight="1" x14ac:dyDescent="0.25">
      <c r="A54" s="412"/>
      <c r="B54" s="413"/>
      <c r="C54" s="177"/>
      <c r="D54" s="178"/>
      <c r="E54" s="248"/>
      <c r="F54" s="249"/>
      <c r="G54" s="248"/>
      <c r="H54" s="107" t="s">
        <v>17</v>
      </c>
      <c r="I54" s="1080" t="s">
        <v>69</v>
      </c>
      <c r="J54" s="1081"/>
      <c r="K54" s="1081"/>
      <c r="L54" s="1082"/>
      <c r="M54" s="697"/>
      <c r="N54" s="151"/>
      <c r="O54" s="152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2"/>
      <c r="AG54" s="175"/>
      <c r="AH54" s="188"/>
    </row>
    <row r="55" spans="1:34" s="189" customFormat="1" ht="22.5" customHeight="1" x14ac:dyDescent="0.25">
      <c r="A55" s="412"/>
      <c r="B55" s="413"/>
      <c r="C55" s="177"/>
      <c r="D55" s="178"/>
      <c r="E55" s="248"/>
      <c r="F55" s="249"/>
      <c r="G55" s="248"/>
      <c r="H55" s="249"/>
      <c r="I55" s="250"/>
      <c r="J55" s="1074" t="s">
        <v>634</v>
      </c>
      <c r="K55" s="1075"/>
      <c r="L55" s="1076"/>
      <c r="M55" s="693"/>
      <c r="N55" s="176"/>
      <c r="O55" s="177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418"/>
      <c r="AE55" s="178"/>
      <c r="AF55" s="177"/>
      <c r="AG55" s="180"/>
      <c r="AH55" s="208"/>
    </row>
    <row r="56" spans="1:34" s="189" customFormat="1" ht="24.75" customHeight="1" x14ac:dyDescent="0.25">
      <c r="A56" s="412"/>
      <c r="B56" s="413"/>
      <c r="C56" s="177"/>
      <c r="D56" s="178"/>
      <c r="E56" s="248"/>
      <c r="F56" s="249"/>
      <c r="G56" s="248"/>
      <c r="H56" s="249"/>
      <c r="I56" s="250"/>
      <c r="J56" s="104">
        <v>1</v>
      </c>
      <c r="K56" s="967" t="s">
        <v>217</v>
      </c>
      <c r="L56" s="968"/>
      <c r="M56" s="753"/>
      <c r="N56" s="151"/>
      <c r="O56" s="152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418"/>
      <c r="AE56" s="153"/>
      <c r="AF56" s="152"/>
      <c r="AG56" s="149" t="s">
        <v>219</v>
      </c>
      <c r="AH56" s="208"/>
    </row>
    <row r="57" spans="1:34" s="189" customFormat="1" ht="26.25" customHeight="1" x14ac:dyDescent="0.25">
      <c r="A57" s="412"/>
      <c r="B57" s="413"/>
      <c r="C57" s="177"/>
      <c r="D57" s="178"/>
      <c r="E57" s="248"/>
      <c r="F57" s="249"/>
      <c r="G57" s="248"/>
      <c r="H57" s="249"/>
      <c r="I57" s="250"/>
      <c r="J57" s="104">
        <v>2</v>
      </c>
      <c r="K57" s="967" t="s">
        <v>422</v>
      </c>
      <c r="L57" s="968"/>
      <c r="M57" s="753"/>
      <c r="N57" s="151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418"/>
      <c r="AE57" s="153"/>
      <c r="AF57" s="152"/>
      <c r="AG57" s="149" t="s">
        <v>423</v>
      </c>
      <c r="AH57" s="208"/>
    </row>
    <row r="58" spans="1:34" s="189" customFormat="1" ht="18" customHeight="1" x14ac:dyDescent="0.25">
      <c r="A58" s="412"/>
      <c r="B58" s="413"/>
      <c r="C58" s="177"/>
      <c r="D58" s="178"/>
      <c r="E58" s="248"/>
      <c r="F58" s="249"/>
      <c r="G58" s="248"/>
      <c r="H58" s="254"/>
      <c r="I58" s="250"/>
      <c r="J58" s="104">
        <v>3</v>
      </c>
      <c r="K58" s="1040" t="s">
        <v>37</v>
      </c>
      <c r="L58" s="1041"/>
      <c r="M58" s="674"/>
      <c r="N58" s="176"/>
      <c r="O58" s="177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418"/>
      <c r="AE58" s="178"/>
      <c r="AF58" s="177"/>
      <c r="AG58" s="180"/>
      <c r="AH58" s="208"/>
    </row>
    <row r="59" spans="1:34" s="189" customFormat="1" ht="15" customHeight="1" x14ac:dyDescent="0.25">
      <c r="A59" s="412"/>
      <c r="B59" s="413"/>
      <c r="C59" s="177"/>
      <c r="D59" s="178"/>
      <c r="E59" s="248"/>
      <c r="F59" s="249"/>
      <c r="G59" s="248"/>
      <c r="H59" s="417"/>
      <c r="I59" s="250"/>
      <c r="J59" s="104"/>
      <c r="K59" s="225"/>
      <c r="L59" s="225"/>
      <c r="M59" s="225"/>
      <c r="N59" s="176"/>
      <c r="O59" s="17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418"/>
      <c r="AE59" s="178"/>
      <c r="AF59" s="177"/>
      <c r="AG59" s="180"/>
      <c r="AH59" s="208"/>
    </row>
    <row r="60" spans="1:34" s="189" customFormat="1" ht="20.25" customHeight="1" x14ac:dyDescent="0.25">
      <c r="A60" s="412"/>
      <c r="B60" s="413"/>
      <c r="C60" s="177"/>
      <c r="D60" s="178"/>
      <c r="E60" s="248"/>
      <c r="F60" s="1074" t="s">
        <v>13</v>
      </c>
      <c r="G60" s="1075"/>
      <c r="H60" s="1075"/>
      <c r="I60" s="1075"/>
      <c r="J60" s="1075"/>
      <c r="K60" s="1075"/>
      <c r="L60" s="1076"/>
      <c r="M60" s="693"/>
      <c r="N60" s="176"/>
      <c r="O60" s="177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7"/>
      <c r="AG60" s="180"/>
      <c r="AH60" s="208"/>
    </row>
    <row r="61" spans="1:34" s="189" customFormat="1" ht="21" customHeight="1" x14ac:dyDescent="0.25">
      <c r="B61" s="413"/>
      <c r="C61" s="177"/>
      <c r="D61" s="178"/>
      <c r="E61" s="248"/>
      <c r="F61" s="213">
        <v>3</v>
      </c>
      <c r="G61" s="1046" t="s">
        <v>73</v>
      </c>
      <c r="H61" s="1047"/>
      <c r="I61" s="1047"/>
      <c r="J61" s="1047"/>
      <c r="K61" s="1047"/>
      <c r="L61" s="1048"/>
      <c r="M61" s="670"/>
      <c r="N61" s="176"/>
      <c r="O61" s="177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418"/>
      <c r="AE61" s="178"/>
      <c r="AF61" s="177"/>
      <c r="AG61" s="180"/>
      <c r="AH61" s="208"/>
    </row>
    <row r="62" spans="1:34" s="189" customFormat="1" ht="18.75" customHeight="1" x14ac:dyDescent="0.25">
      <c r="B62" s="413"/>
      <c r="C62" s="177"/>
      <c r="D62" s="178"/>
      <c r="E62" s="248"/>
      <c r="F62" s="249"/>
      <c r="G62" s="248"/>
      <c r="H62" s="1077" t="s">
        <v>14</v>
      </c>
      <c r="I62" s="1078"/>
      <c r="J62" s="1078"/>
      <c r="K62" s="1078"/>
      <c r="L62" s="1079"/>
      <c r="M62" s="696"/>
      <c r="N62" s="202"/>
      <c r="O62" s="192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419"/>
      <c r="AE62" s="203"/>
      <c r="AF62" s="192"/>
      <c r="AG62" s="206"/>
      <c r="AH62" s="207"/>
    </row>
    <row r="63" spans="1:34" s="189" customFormat="1" ht="33.75" customHeight="1" x14ac:dyDescent="0.25">
      <c r="B63" s="413"/>
      <c r="C63" s="177"/>
      <c r="D63" s="178"/>
      <c r="E63" s="248"/>
      <c r="F63" s="249"/>
      <c r="G63" s="248"/>
      <c r="H63" s="107" t="s">
        <v>12</v>
      </c>
      <c r="I63" s="1080" t="s">
        <v>70</v>
      </c>
      <c r="J63" s="1081"/>
      <c r="K63" s="1081"/>
      <c r="L63" s="1082"/>
      <c r="M63" s="697"/>
      <c r="N63" s="151"/>
      <c r="O63" s="152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75"/>
      <c r="AH63" s="188"/>
    </row>
    <row r="64" spans="1:34" s="189" customFormat="1" ht="18" customHeight="1" x14ac:dyDescent="0.25">
      <c r="B64" s="413"/>
      <c r="C64" s="177"/>
      <c r="D64" s="178"/>
      <c r="E64" s="248"/>
      <c r="F64" s="249"/>
      <c r="G64" s="248"/>
      <c r="H64" s="249"/>
      <c r="I64" s="250"/>
      <c r="J64" s="1074" t="s">
        <v>672</v>
      </c>
      <c r="K64" s="1075"/>
      <c r="L64" s="1075"/>
      <c r="M64" s="692"/>
      <c r="N64" s="176"/>
      <c r="O64" s="177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53"/>
      <c r="AE64" s="178"/>
      <c r="AF64" s="177"/>
      <c r="AG64" s="180"/>
      <c r="AH64" s="208"/>
    </row>
    <row r="65" spans="2:34" s="189" customFormat="1" ht="27" customHeight="1" x14ac:dyDescent="0.25">
      <c r="B65" s="413"/>
      <c r="C65" s="177"/>
      <c r="D65" s="178"/>
      <c r="E65" s="248"/>
      <c r="F65" s="249"/>
      <c r="G65" s="248"/>
      <c r="H65" s="256"/>
      <c r="I65" s="257"/>
      <c r="J65" s="166">
        <v>1</v>
      </c>
      <c r="K65" s="967" t="s">
        <v>217</v>
      </c>
      <c r="L65" s="968"/>
      <c r="M65" s="753"/>
      <c r="N65" s="151"/>
      <c r="O65" s="152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49" t="s">
        <v>219</v>
      </c>
      <c r="AH65" s="208"/>
    </row>
    <row r="66" spans="2:34" s="189" customFormat="1" ht="27" customHeight="1" x14ac:dyDescent="0.25">
      <c r="B66" s="413"/>
      <c r="C66" s="177"/>
      <c r="D66" s="178"/>
      <c r="E66" s="248"/>
      <c r="F66" s="254"/>
      <c r="G66" s="258"/>
      <c r="H66" s="249"/>
      <c r="I66" s="177"/>
      <c r="J66" s="104">
        <v>2</v>
      </c>
      <c r="K66" s="967" t="s">
        <v>422</v>
      </c>
      <c r="L66" s="968"/>
      <c r="M66" s="753"/>
      <c r="N66" s="151"/>
      <c r="O66" s="152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49" t="s">
        <v>423</v>
      </c>
      <c r="AH66" s="208"/>
    </row>
    <row r="67" spans="2:34" s="189" customFormat="1" ht="18.75" customHeight="1" x14ac:dyDescent="0.25">
      <c r="B67" s="413"/>
      <c r="C67" s="177"/>
      <c r="D67" s="178"/>
      <c r="E67" s="248"/>
      <c r="F67" s="254"/>
      <c r="G67" s="258"/>
      <c r="H67" s="249"/>
      <c r="I67" s="177"/>
      <c r="J67" s="104">
        <v>3</v>
      </c>
      <c r="K67" s="1040" t="s">
        <v>37</v>
      </c>
      <c r="L67" s="1041"/>
      <c r="M67" s="674"/>
      <c r="N67" s="176"/>
      <c r="O67" s="177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418"/>
      <c r="AE67" s="178"/>
      <c r="AF67" s="177"/>
      <c r="AG67" s="180"/>
      <c r="AH67" s="208"/>
    </row>
    <row r="68" spans="2:34" s="189" customFormat="1" ht="12.75" customHeight="1" x14ac:dyDescent="0.25">
      <c r="B68" s="413"/>
      <c r="C68" s="177"/>
      <c r="D68" s="178"/>
      <c r="E68" s="248"/>
      <c r="F68" s="254"/>
      <c r="G68" s="258"/>
      <c r="H68" s="249"/>
      <c r="I68" s="177"/>
      <c r="J68" s="259"/>
      <c r="K68" s="1094"/>
      <c r="L68" s="1095"/>
      <c r="M68" s="701"/>
      <c r="N68" s="176"/>
      <c r="O68" s="177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53"/>
      <c r="AE68" s="178"/>
      <c r="AF68" s="177"/>
      <c r="AG68" s="180"/>
      <c r="AH68" s="208"/>
    </row>
    <row r="69" spans="2:34" s="189" customFormat="1" ht="16.5" customHeight="1" x14ac:dyDescent="0.25">
      <c r="B69" s="413"/>
      <c r="C69" s="177"/>
      <c r="D69" s="178"/>
      <c r="E69" s="248"/>
      <c r="F69" s="254"/>
      <c r="G69" s="258"/>
      <c r="H69" s="1077" t="s">
        <v>14</v>
      </c>
      <c r="I69" s="1078"/>
      <c r="J69" s="1078"/>
      <c r="K69" s="1078"/>
      <c r="L69" s="1079"/>
      <c r="M69" s="696"/>
      <c r="N69" s="202"/>
      <c r="O69" s="192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192"/>
      <c r="AG69" s="206"/>
      <c r="AH69" s="207"/>
    </row>
    <row r="70" spans="2:34" s="189" customFormat="1" ht="33.75" customHeight="1" x14ac:dyDescent="0.25">
      <c r="B70" s="413"/>
      <c r="C70" s="177"/>
      <c r="D70" s="178"/>
      <c r="E70" s="248"/>
      <c r="F70" s="254"/>
      <c r="G70" s="258"/>
      <c r="H70" s="107" t="s">
        <v>16</v>
      </c>
      <c r="I70" s="1080" t="s">
        <v>71</v>
      </c>
      <c r="J70" s="1081"/>
      <c r="K70" s="1081"/>
      <c r="L70" s="1082"/>
      <c r="M70" s="697"/>
      <c r="N70" s="151"/>
      <c r="O70" s="152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2"/>
      <c r="AG70" s="175"/>
      <c r="AH70" s="188"/>
    </row>
    <row r="71" spans="2:34" s="189" customFormat="1" ht="18" customHeight="1" x14ac:dyDescent="0.25">
      <c r="B71" s="413"/>
      <c r="C71" s="177"/>
      <c r="D71" s="178"/>
      <c r="E71" s="248"/>
      <c r="F71" s="254"/>
      <c r="G71" s="258"/>
      <c r="H71" s="249"/>
      <c r="I71" s="250"/>
      <c r="J71" s="1074" t="s">
        <v>634</v>
      </c>
      <c r="K71" s="1075"/>
      <c r="L71" s="1075"/>
      <c r="M71" s="692"/>
      <c r="N71" s="176"/>
      <c r="O71" s="177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53"/>
      <c r="AE71" s="178"/>
      <c r="AF71" s="177"/>
      <c r="AG71" s="180"/>
      <c r="AH71" s="208"/>
    </row>
    <row r="72" spans="2:34" s="189" customFormat="1" ht="25.5" customHeight="1" x14ac:dyDescent="0.25">
      <c r="B72" s="413"/>
      <c r="C72" s="177"/>
      <c r="D72" s="178"/>
      <c r="E72" s="248"/>
      <c r="F72" s="254"/>
      <c r="G72" s="258"/>
      <c r="H72" s="249"/>
      <c r="I72" s="250"/>
      <c r="J72" s="166">
        <v>1</v>
      </c>
      <c r="K72" s="967" t="s">
        <v>217</v>
      </c>
      <c r="L72" s="968"/>
      <c r="M72" s="753"/>
      <c r="N72" s="151"/>
      <c r="O72" s="152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49" t="s">
        <v>219</v>
      </c>
      <c r="AH72" s="208"/>
    </row>
    <row r="73" spans="2:34" s="189" customFormat="1" ht="25.5" customHeight="1" x14ac:dyDescent="0.25">
      <c r="B73" s="413"/>
      <c r="C73" s="177"/>
      <c r="D73" s="178"/>
      <c r="E73" s="248"/>
      <c r="F73" s="254"/>
      <c r="G73" s="258"/>
      <c r="H73" s="249"/>
      <c r="I73" s="250"/>
      <c r="J73" s="104">
        <v>2</v>
      </c>
      <c r="K73" s="967" t="s">
        <v>422</v>
      </c>
      <c r="L73" s="968"/>
      <c r="M73" s="753"/>
      <c r="N73" s="151"/>
      <c r="O73" s="152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423</v>
      </c>
      <c r="AH73" s="208"/>
    </row>
    <row r="74" spans="2:34" s="189" customFormat="1" ht="19.5" customHeight="1" x14ac:dyDescent="0.25">
      <c r="B74" s="413"/>
      <c r="C74" s="177"/>
      <c r="D74" s="178"/>
      <c r="E74" s="248"/>
      <c r="F74" s="254"/>
      <c r="G74" s="248"/>
      <c r="H74" s="260"/>
      <c r="I74" s="250"/>
      <c r="J74" s="104">
        <v>3</v>
      </c>
      <c r="K74" s="1040" t="s">
        <v>37</v>
      </c>
      <c r="L74" s="1041"/>
      <c r="M74" s="674"/>
      <c r="N74" s="176"/>
      <c r="O74" s="177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51"/>
      <c r="AE74" s="178"/>
      <c r="AF74" s="177"/>
      <c r="AG74" s="180"/>
      <c r="AH74" s="208"/>
    </row>
    <row r="75" spans="2:34" s="189" customFormat="1" ht="23.25" customHeight="1" x14ac:dyDescent="0.25">
      <c r="B75" s="413"/>
      <c r="C75" s="177"/>
      <c r="D75" s="178"/>
      <c r="E75" s="248"/>
      <c r="F75" s="254"/>
      <c r="G75" s="250"/>
      <c r="H75" s="261"/>
      <c r="I75" s="250"/>
      <c r="J75" s="349"/>
      <c r="K75" s="349"/>
      <c r="L75" s="209"/>
      <c r="M75" s="209"/>
      <c r="N75" s="176"/>
      <c r="O75" s="177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53"/>
      <c r="AE75" s="178"/>
      <c r="AF75" s="177"/>
      <c r="AG75" s="180"/>
      <c r="AH75" s="208"/>
    </row>
    <row r="76" spans="2:34" s="189" customFormat="1" ht="33.75" customHeight="1" x14ac:dyDescent="0.25">
      <c r="B76" s="413"/>
      <c r="C76" s="177"/>
      <c r="D76" s="178"/>
      <c r="E76" s="248"/>
      <c r="F76" s="249"/>
      <c r="G76" s="248"/>
      <c r="H76" s="107" t="s">
        <v>17</v>
      </c>
      <c r="I76" s="1080" t="s">
        <v>72</v>
      </c>
      <c r="J76" s="1081"/>
      <c r="K76" s="1081"/>
      <c r="L76" s="1082"/>
      <c r="M76" s="697"/>
      <c r="N76" s="176"/>
      <c r="O76" s="177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53"/>
      <c r="AE76" s="178"/>
      <c r="AF76" s="177"/>
      <c r="AG76" s="180"/>
      <c r="AH76" s="208"/>
    </row>
    <row r="77" spans="2:34" s="189" customFormat="1" ht="22.5" customHeight="1" x14ac:dyDescent="0.25">
      <c r="B77" s="413"/>
      <c r="C77" s="177"/>
      <c r="D77" s="178"/>
      <c r="E77" s="248"/>
      <c r="F77" s="249"/>
      <c r="G77" s="248"/>
      <c r="H77" s="249"/>
      <c r="I77" s="250"/>
      <c r="J77" s="1074" t="s">
        <v>634</v>
      </c>
      <c r="K77" s="1075"/>
      <c r="L77" s="1075"/>
      <c r="M77" s="692"/>
      <c r="N77" s="176"/>
      <c r="O77" s="177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53"/>
      <c r="AE77" s="178"/>
      <c r="AF77" s="177"/>
      <c r="AG77" s="180"/>
      <c r="AH77" s="208"/>
    </row>
    <row r="78" spans="2:34" s="189" customFormat="1" ht="33.75" customHeight="1" x14ac:dyDescent="0.25">
      <c r="B78" s="413"/>
      <c r="C78" s="177"/>
      <c r="D78" s="178"/>
      <c r="E78" s="248"/>
      <c r="F78" s="249"/>
      <c r="G78" s="248"/>
      <c r="H78" s="249"/>
      <c r="I78" s="250"/>
      <c r="J78" s="104">
        <v>1</v>
      </c>
      <c r="K78" s="967" t="s">
        <v>217</v>
      </c>
      <c r="L78" s="968"/>
      <c r="M78" s="753"/>
      <c r="N78" s="151"/>
      <c r="O78" s="152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2"/>
      <c r="AG78" s="149" t="s">
        <v>219</v>
      </c>
      <c r="AH78" s="208"/>
    </row>
    <row r="79" spans="2:34" s="189" customFormat="1" ht="24.75" customHeight="1" x14ac:dyDescent="0.25">
      <c r="B79" s="413"/>
      <c r="C79" s="177"/>
      <c r="D79" s="178"/>
      <c r="E79" s="248"/>
      <c r="F79" s="249"/>
      <c r="G79" s="248"/>
      <c r="H79" s="249"/>
      <c r="I79" s="250"/>
      <c r="J79" s="104">
        <v>2</v>
      </c>
      <c r="K79" s="967" t="s">
        <v>422</v>
      </c>
      <c r="L79" s="968"/>
      <c r="M79" s="753"/>
      <c r="N79" s="151"/>
      <c r="O79" s="152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2"/>
      <c r="AG79" s="149" t="s">
        <v>423</v>
      </c>
      <c r="AH79" s="208"/>
    </row>
    <row r="80" spans="2:34" s="189" customFormat="1" ht="21" customHeight="1" x14ac:dyDescent="0.25">
      <c r="B80" s="413"/>
      <c r="C80" s="177"/>
      <c r="D80" s="178"/>
      <c r="E80" s="248"/>
      <c r="F80" s="249"/>
      <c r="G80" s="248"/>
      <c r="H80" s="249"/>
      <c r="I80" s="250"/>
      <c r="J80" s="104">
        <v>3</v>
      </c>
      <c r="K80" s="1040" t="s">
        <v>37</v>
      </c>
      <c r="L80" s="1041"/>
      <c r="M80" s="674"/>
      <c r="N80" s="176"/>
      <c r="O80" s="177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53"/>
      <c r="AE80" s="178"/>
      <c r="AF80" s="177"/>
      <c r="AG80" s="180"/>
      <c r="AH80" s="208"/>
    </row>
    <row r="81" spans="2:34" s="189" customFormat="1" ht="22.5" customHeight="1" x14ac:dyDescent="0.25">
      <c r="B81" s="413"/>
      <c r="C81" s="177"/>
      <c r="D81" s="178"/>
      <c r="E81" s="248"/>
      <c r="F81" s="249"/>
      <c r="G81" s="248"/>
      <c r="H81" s="249"/>
      <c r="I81" s="177"/>
      <c r="J81" s="259"/>
      <c r="K81" s="1094"/>
      <c r="L81" s="1095"/>
      <c r="M81" s="701"/>
      <c r="N81" s="176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53"/>
      <c r="AE81" s="178"/>
      <c r="AF81" s="177"/>
      <c r="AG81" s="180"/>
      <c r="AH81" s="208"/>
    </row>
    <row r="82" spans="2:34" ht="23.45" customHeight="1" x14ac:dyDescent="0.3">
      <c r="B82" s="30"/>
      <c r="C82" s="72"/>
      <c r="D82" s="73"/>
      <c r="E82" s="74"/>
      <c r="F82" s="34"/>
      <c r="G82" s="75"/>
      <c r="H82" s="43"/>
      <c r="I82" s="44"/>
      <c r="J82" s="76" t="s">
        <v>27</v>
      </c>
      <c r="K82" s="77"/>
      <c r="L82" s="78"/>
      <c r="M82" s="878"/>
      <c r="N82" s="109"/>
      <c r="O82" s="40"/>
      <c r="P82" s="41"/>
      <c r="Q82" s="41"/>
      <c r="R82" s="41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53"/>
      <c r="AE82" s="41"/>
      <c r="AF82" s="40"/>
      <c r="AG82" s="110"/>
      <c r="AH82" s="393"/>
    </row>
    <row r="83" spans="2:34" ht="16.5" x14ac:dyDescent="0.3">
      <c r="B83" s="30"/>
      <c r="C83" s="72"/>
      <c r="D83" s="73"/>
      <c r="E83" s="74"/>
      <c r="F83" s="45"/>
      <c r="G83" s="79"/>
      <c r="H83" s="28"/>
      <c r="I83" s="80"/>
      <c r="J83" s="81">
        <v>1</v>
      </c>
      <c r="K83" s="1070" t="s">
        <v>74</v>
      </c>
      <c r="L83" s="1071"/>
      <c r="M83" s="666"/>
      <c r="N83" s="109"/>
      <c r="O83" s="40"/>
      <c r="P83" s="41"/>
      <c r="Q83" s="41"/>
      <c r="R83" s="41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53"/>
      <c r="AE83" s="41"/>
      <c r="AF83" s="40"/>
      <c r="AG83" s="110"/>
      <c r="AH83" s="393"/>
    </row>
    <row r="84" spans="2:34" ht="16.5" x14ac:dyDescent="0.3">
      <c r="B84" s="30"/>
      <c r="C84" s="72"/>
      <c r="D84" s="73"/>
      <c r="E84" s="74"/>
      <c r="F84" s="45"/>
      <c r="G84" s="54"/>
      <c r="H84" s="28"/>
      <c r="I84" s="82"/>
      <c r="J84" s="38">
        <v>2</v>
      </c>
      <c r="K84" s="1072" t="s">
        <v>29</v>
      </c>
      <c r="L84" s="1073"/>
      <c r="M84" s="667"/>
      <c r="N84" s="109"/>
      <c r="O84" s="40"/>
      <c r="P84" s="41"/>
      <c r="Q84" s="41"/>
      <c r="R84" s="41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91"/>
      <c r="AE84" s="41"/>
      <c r="AF84" s="40"/>
      <c r="AG84" s="110"/>
      <c r="AH84" s="393"/>
    </row>
    <row r="85" spans="2:34" ht="16.5" x14ac:dyDescent="0.3">
      <c r="B85" s="30"/>
      <c r="C85" s="72"/>
      <c r="D85" s="73"/>
      <c r="E85" s="74"/>
      <c r="F85" s="45"/>
      <c r="G85" s="54"/>
      <c r="H85" s="28"/>
      <c r="I85" s="82"/>
      <c r="J85" s="81">
        <v>3</v>
      </c>
      <c r="K85" s="1064" t="s">
        <v>30</v>
      </c>
      <c r="L85" s="1065"/>
      <c r="M85" s="663"/>
      <c r="N85" s="109"/>
      <c r="O85" s="40"/>
      <c r="P85" s="41"/>
      <c r="Q85" s="41"/>
      <c r="R85" s="41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53"/>
      <c r="AE85" s="41"/>
      <c r="AF85" s="40"/>
      <c r="AG85" s="110"/>
      <c r="AH85" s="393"/>
    </row>
    <row r="86" spans="2:34" ht="33.75" customHeight="1" x14ac:dyDescent="0.3">
      <c r="B86" s="30"/>
      <c r="C86" s="72"/>
      <c r="D86" s="73"/>
      <c r="E86" s="74"/>
      <c r="F86" s="45"/>
      <c r="G86" s="42"/>
      <c r="H86" s="45"/>
      <c r="I86" s="83"/>
      <c r="J86" s="81">
        <v>4</v>
      </c>
      <c r="K86" s="1068" t="s">
        <v>32</v>
      </c>
      <c r="L86" s="1069"/>
      <c r="M86" s="665"/>
      <c r="N86" s="109"/>
      <c r="O86" s="40"/>
      <c r="P86" s="41"/>
      <c r="Q86" s="41"/>
      <c r="R86" s="41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51"/>
      <c r="AE86" s="41"/>
      <c r="AF86" s="40"/>
      <c r="AG86" s="110"/>
      <c r="AH86" s="393"/>
    </row>
    <row r="87" spans="2:34" ht="16.5" x14ac:dyDescent="0.3">
      <c r="B87" s="30"/>
      <c r="C87" s="72"/>
      <c r="D87" s="73"/>
      <c r="E87" s="74"/>
      <c r="F87" s="45"/>
      <c r="G87" s="42"/>
      <c r="H87" s="45"/>
      <c r="I87" s="83"/>
      <c r="J87" s="38">
        <v>5</v>
      </c>
      <c r="K87" s="1066" t="s">
        <v>33</v>
      </c>
      <c r="L87" s="1067"/>
      <c r="M87" s="664"/>
      <c r="N87" s="109"/>
      <c r="O87" s="40"/>
      <c r="P87" s="41"/>
      <c r="Q87" s="41"/>
      <c r="R87" s="41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53"/>
      <c r="AE87" s="41"/>
      <c r="AF87" s="40"/>
      <c r="AG87" s="110"/>
      <c r="AH87" s="393"/>
    </row>
    <row r="88" spans="2:34" ht="22.5" customHeight="1" x14ac:dyDescent="0.25">
      <c r="B88" s="30"/>
      <c r="C88" s="72"/>
      <c r="D88" s="73"/>
      <c r="E88" s="74"/>
      <c r="F88" s="45"/>
      <c r="G88" s="42"/>
      <c r="H88" s="45"/>
      <c r="I88" s="83"/>
      <c r="J88" s="235">
        <v>6</v>
      </c>
      <c r="K88" s="1327" t="s">
        <v>356</v>
      </c>
      <c r="L88" s="1328"/>
      <c r="M88" s="751"/>
      <c r="N88" s="109"/>
      <c r="O88" s="40"/>
      <c r="P88" s="41"/>
      <c r="Q88" s="41"/>
      <c r="R88" s="41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53"/>
      <c r="AE88" s="41"/>
      <c r="AF88" s="40"/>
      <c r="AG88" s="110"/>
      <c r="AH88" s="393"/>
    </row>
    <row r="89" spans="2:34" ht="16.5" x14ac:dyDescent="0.3">
      <c r="B89" s="30"/>
      <c r="C89" s="72"/>
      <c r="D89" s="73"/>
      <c r="E89" s="74"/>
      <c r="F89" s="45"/>
      <c r="G89" s="54"/>
      <c r="H89" s="28"/>
      <c r="I89" s="82"/>
      <c r="J89" s="45"/>
      <c r="K89" s="983"/>
      <c r="L89" s="985"/>
      <c r="M89" s="662"/>
      <c r="N89" s="109"/>
      <c r="O89" s="40"/>
      <c r="P89" s="41"/>
      <c r="Q89" s="41"/>
      <c r="R89" s="41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53"/>
      <c r="AE89" s="41"/>
      <c r="AF89" s="40"/>
      <c r="AG89" s="110"/>
      <c r="AH89" s="393"/>
    </row>
  </sheetData>
  <mergeCells count="96">
    <mergeCell ref="M3:M5"/>
    <mergeCell ref="R3:R5"/>
    <mergeCell ref="J14:L14"/>
    <mergeCell ref="H24:L24"/>
    <mergeCell ref="K22:L22"/>
    <mergeCell ref="K23:L23"/>
    <mergeCell ref="K17:L17"/>
    <mergeCell ref="K87:L87"/>
    <mergeCell ref="K72:L72"/>
    <mergeCell ref="K73:L73"/>
    <mergeCell ref="K66:L66"/>
    <mergeCell ref="K67:L67"/>
    <mergeCell ref="K68:L68"/>
    <mergeCell ref="H69:L69"/>
    <mergeCell ref="I70:L70"/>
    <mergeCell ref="J71:L71"/>
    <mergeCell ref="K65:L65"/>
    <mergeCell ref="K43:L43"/>
    <mergeCell ref="K44:L44"/>
    <mergeCell ref="H46:L46"/>
    <mergeCell ref="K89:L89"/>
    <mergeCell ref="K74:L74"/>
    <mergeCell ref="K84:L84"/>
    <mergeCell ref="K85:L85"/>
    <mergeCell ref="K86:L86"/>
    <mergeCell ref="K83:L83"/>
    <mergeCell ref="I76:L76"/>
    <mergeCell ref="J77:L77"/>
    <mergeCell ref="K78:L78"/>
    <mergeCell ref="K79:L79"/>
    <mergeCell ref="K81:L81"/>
    <mergeCell ref="K80:L80"/>
    <mergeCell ref="K88:L88"/>
    <mergeCell ref="K32:L32"/>
    <mergeCell ref="K33:L33"/>
    <mergeCell ref="G61:L61"/>
    <mergeCell ref="H62:L62"/>
    <mergeCell ref="I63:L63"/>
    <mergeCell ref="I54:L54"/>
    <mergeCell ref="J55:L55"/>
    <mergeCell ref="K56:L56"/>
    <mergeCell ref="K57:L57"/>
    <mergeCell ref="K58:L58"/>
    <mergeCell ref="I47:L47"/>
    <mergeCell ref="J48:L48"/>
    <mergeCell ref="K51:L51"/>
    <mergeCell ref="H53:L53"/>
    <mergeCell ref="F60:L60"/>
    <mergeCell ref="K45:L45"/>
    <mergeCell ref="K18:L18"/>
    <mergeCell ref="K21:L21"/>
    <mergeCell ref="J64:L64"/>
    <mergeCell ref="I25:L25"/>
    <mergeCell ref="J26:L26"/>
    <mergeCell ref="K49:L49"/>
    <mergeCell ref="K50:L50"/>
    <mergeCell ref="K42:L42"/>
    <mergeCell ref="G38:L38"/>
    <mergeCell ref="H39:L39"/>
    <mergeCell ref="I40:L40"/>
    <mergeCell ref="J41:L41"/>
    <mergeCell ref="F37:L37"/>
    <mergeCell ref="K30:L30"/>
    <mergeCell ref="K35:L35"/>
    <mergeCell ref="K31:L31"/>
    <mergeCell ref="AD4:AE4"/>
    <mergeCell ref="AF4:AF5"/>
    <mergeCell ref="K34:L34"/>
    <mergeCell ref="D8:L8"/>
    <mergeCell ref="E9:L9"/>
    <mergeCell ref="F10:L10"/>
    <mergeCell ref="G11:L11"/>
    <mergeCell ref="H12:L12"/>
    <mergeCell ref="I13:L13"/>
    <mergeCell ref="K19:L19"/>
    <mergeCell ref="K20:L20"/>
    <mergeCell ref="K27:L27"/>
    <mergeCell ref="K28:L28"/>
    <mergeCell ref="K29:L29"/>
    <mergeCell ref="K16:L16"/>
    <mergeCell ref="S3:AF3"/>
    <mergeCell ref="K15:L15"/>
    <mergeCell ref="B1:AH1"/>
    <mergeCell ref="B3:B5"/>
    <mergeCell ref="C3:L5"/>
    <mergeCell ref="N3:N5"/>
    <mergeCell ref="O3:O5"/>
    <mergeCell ref="P3:P5"/>
    <mergeCell ref="C6:L6"/>
    <mergeCell ref="C7:L7"/>
    <mergeCell ref="AG3:AG5"/>
    <mergeCell ref="AH3:AH5"/>
    <mergeCell ref="Q4:Q5"/>
    <mergeCell ref="S4:W4"/>
    <mergeCell ref="X4:AB4"/>
    <mergeCell ref="AC4:AC5"/>
  </mergeCells>
  <pageMargins left="0.70866141732283472" right="0.16" top="0.74803149606299213" bottom="0.74803149606299213" header="0.31496062992125984" footer="0.31496062992125984"/>
  <pageSetup paperSize="5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AG237"/>
  <sheetViews>
    <sheetView topLeftCell="D152" workbookViewId="0">
      <selection activeCell="Y167" sqref="Y167"/>
    </sheetView>
  </sheetViews>
  <sheetFormatPr defaultRowHeight="15" x14ac:dyDescent="0.25"/>
  <cols>
    <col min="2" max="9" width="3.28515625" customWidth="1"/>
    <col min="11" max="11" width="12.42578125" customWidth="1"/>
    <col min="12" max="12" width="6.42578125" customWidth="1"/>
    <col min="14" max="14" width="8.28515625" customWidth="1"/>
    <col min="15" max="15" width="8.140625" customWidth="1"/>
    <col min="16" max="16" width="8.5703125" customWidth="1"/>
    <col min="17" max="17" width="7" customWidth="1"/>
    <col min="18" max="30" width="4.7109375" customWidth="1"/>
    <col min="31" max="31" width="6.5703125" customWidth="1"/>
    <col min="32" max="32" width="13.42578125" customWidth="1"/>
    <col min="33" max="33" width="4.5703125" customWidth="1"/>
  </cols>
  <sheetData>
    <row r="1" spans="2:33" ht="18" x14ac:dyDescent="0.25"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2:33" ht="15.75" thickBot="1" x14ac:dyDescent="0.3"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2"/>
      <c r="N2" s="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2:33" ht="15.75" thickTop="1" x14ac:dyDescent="0.25"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21" t="s">
        <v>724</v>
      </c>
      <c r="M3" s="1010" t="s">
        <v>3</v>
      </c>
      <c r="N3" s="1013" t="s">
        <v>766</v>
      </c>
      <c r="O3" s="1013" t="s">
        <v>415</v>
      </c>
      <c r="P3" s="759"/>
      <c r="Q3" s="1013" t="s">
        <v>720</v>
      </c>
      <c r="R3" s="1024" t="s">
        <v>721</v>
      </c>
      <c r="S3" s="1025"/>
      <c r="T3" s="1025"/>
      <c r="U3" s="1025"/>
      <c r="V3" s="1025"/>
      <c r="W3" s="1025"/>
      <c r="X3" s="1025"/>
      <c r="Y3" s="1025"/>
      <c r="Z3" s="1025"/>
      <c r="AA3" s="1025"/>
      <c r="AB3" s="757"/>
      <c r="AC3" s="757"/>
      <c r="AD3" s="757"/>
      <c r="AE3" s="758"/>
      <c r="AF3" s="1013" t="s">
        <v>4</v>
      </c>
      <c r="AG3" s="1015" t="s">
        <v>714</v>
      </c>
    </row>
    <row r="4" spans="2:33" ht="15.75" customHeight="1" x14ac:dyDescent="0.25"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22"/>
      <c r="M4" s="1011"/>
      <c r="N4" s="1014"/>
      <c r="O4" s="1014"/>
      <c r="P4" s="1014" t="s">
        <v>417</v>
      </c>
      <c r="Q4" s="1014"/>
      <c r="R4" s="1018" t="s">
        <v>6</v>
      </c>
      <c r="S4" s="1019"/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2:33" ht="36" customHeight="1" thickBot="1" x14ac:dyDescent="0.3"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23"/>
      <c r="M5" s="1012"/>
      <c r="N5" s="970"/>
      <c r="O5" s="970"/>
      <c r="P5" s="970"/>
      <c r="Q5" s="970"/>
      <c r="R5" s="888">
        <v>2017</v>
      </c>
      <c r="S5" s="888">
        <v>2018</v>
      </c>
      <c r="T5" s="888">
        <v>2019</v>
      </c>
      <c r="U5" s="888">
        <v>2020</v>
      </c>
      <c r="V5" s="888">
        <v>2021</v>
      </c>
      <c r="W5" s="888">
        <v>2017</v>
      </c>
      <c r="X5" s="888">
        <v>2018</v>
      </c>
      <c r="Y5" s="888">
        <v>2019</v>
      </c>
      <c r="Z5" s="888">
        <v>2020</v>
      </c>
      <c r="AA5" s="888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2:33" ht="15.75" thickBot="1" x14ac:dyDescent="0.3"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889"/>
      <c r="M6" s="6">
        <v>3</v>
      </c>
      <c r="N6" s="7">
        <v>4</v>
      </c>
      <c r="O6" s="7">
        <v>5</v>
      </c>
      <c r="P6" s="7">
        <v>6</v>
      </c>
      <c r="Q6" s="7"/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2:33" ht="17.25" thickTop="1" x14ac:dyDescent="0.3">
      <c r="B7" s="920" t="s">
        <v>751</v>
      </c>
      <c r="C7" s="921"/>
      <c r="D7" s="921"/>
      <c r="E7" s="921"/>
      <c r="F7" s="921"/>
      <c r="G7" s="921"/>
      <c r="H7" s="921"/>
      <c r="I7" s="921"/>
      <c r="J7" s="921"/>
      <c r="K7" s="922"/>
      <c r="L7" s="923"/>
      <c r="M7" s="924"/>
      <c r="N7" s="924">
        <f>SUM(N8:N235)</f>
        <v>8</v>
      </c>
      <c r="O7" s="923"/>
      <c r="P7" s="923"/>
      <c r="Q7" s="923"/>
      <c r="R7" s="923"/>
      <c r="S7" s="923"/>
      <c r="T7" s="923">
        <f t="shared" ref="T7:T8" si="0">IF(O7+($L7-$O7)&lt;=0,0,(O7+($L7-$O7)))</f>
        <v>0</v>
      </c>
      <c r="U7" s="923">
        <f t="shared" ref="U7:X8" si="1">T7+P7</f>
        <v>0</v>
      </c>
      <c r="V7" s="923">
        <f t="shared" si="1"/>
        <v>0</v>
      </c>
      <c r="W7" s="923">
        <f t="shared" si="1"/>
        <v>0</v>
      </c>
      <c r="X7" s="923">
        <f t="shared" si="1"/>
        <v>0</v>
      </c>
      <c r="Y7" s="923"/>
      <c r="Z7" s="923"/>
      <c r="AA7" s="924"/>
      <c r="AB7" s="151">
        <f t="shared" ref="AB7" si="2">IF(P7-M7-R7&lt;=0,0,(P7-M7-R7))</f>
        <v>0</v>
      </c>
      <c r="AC7" s="151">
        <f t="shared" ref="AC7" si="3">IF(W7-AB7&lt;=0,0,(W7-AB7))</f>
        <v>0</v>
      </c>
      <c r="AD7" s="9"/>
      <c r="AE7" s="10"/>
      <c r="AF7" s="11"/>
      <c r="AG7" s="10"/>
    </row>
    <row r="8" spans="2:33" ht="16.5" x14ac:dyDescent="0.25">
      <c r="B8" s="18"/>
      <c r="C8" s="351" t="s">
        <v>11</v>
      </c>
      <c r="D8" s="284"/>
      <c r="E8" s="284"/>
      <c r="F8" s="284"/>
      <c r="G8" s="284"/>
      <c r="H8" s="284"/>
      <c r="I8" s="284"/>
      <c r="J8" s="284"/>
      <c r="K8" s="282"/>
      <c r="L8" s="528"/>
      <c r="M8" s="529"/>
      <c r="N8" s="951">
        <f t="shared" ref="N8" si="4">L8+M8</f>
        <v>0</v>
      </c>
      <c r="O8" s="952"/>
      <c r="P8" s="952"/>
      <c r="Q8" s="952"/>
      <c r="R8" s="952"/>
      <c r="S8" s="952"/>
      <c r="T8" s="952">
        <f t="shared" si="0"/>
        <v>0</v>
      </c>
      <c r="U8" s="952">
        <f t="shared" si="1"/>
        <v>0</v>
      </c>
      <c r="V8" s="952">
        <f t="shared" si="1"/>
        <v>0</v>
      </c>
      <c r="W8" s="952">
        <f t="shared" si="1"/>
        <v>0</v>
      </c>
      <c r="X8" s="153">
        <f t="shared" ref="X8" si="5">IF(S8+($N8-$Q8)&lt;=0,0,(S8+($N8-$Q8)))</f>
        <v>0</v>
      </c>
      <c r="Y8" s="153">
        <f t="shared" ref="Y8:AB9" si="6">X8+T8</f>
        <v>0</v>
      </c>
      <c r="Z8" s="153">
        <f t="shared" si="6"/>
        <v>0</v>
      </c>
      <c r="AA8" s="153">
        <f t="shared" si="6"/>
        <v>0</v>
      </c>
      <c r="AB8" s="153">
        <f t="shared" si="6"/>
        <v>0</v>
      </c>
      <c r="AC8" s="153">
        <f t="shared" ref="AC8" si="7">IF(Q8-N8-S8&lt;=0,0,(Q8-N8-S8))</f>
        <v>0</v>
      </c>
      <c r="AD8" s="153"/>
      <c r="AE8" s="152"/>
      <c r="AF8" s="14"/>
      <c r="AG8" s="392"/>
    </row>
    <row r="9" spans="2:33" ht="16.5" x14ac:dyDescent="0.3">
      <c r="B9" s="18"/>
      <c r="C9" s="61"/>
      <c r="D9" s="297" t="s">
        <v>752</v>
      </c>
      <c r="E9" s="298"/>
      <c r="F9" s="298"/>
      <c r="G9" s="298"/>
      <c r="H9" s="298"/>
      <c r="I9" s="298"/>
      <c r="J9" s="298"/>
      <c r="K9" s="887"/>
      <c r="L9" s="528"/>
      <c r="M9" s="9">
        <v>1</v>
      </c>
      <c r="N9" s="153">
        <v>1</v>
      </c>
      <c r="O9" s="12"/>
      <c r="P9" s="12">
        <v>1</v>
      </c>
      <c r="Q9" s="12"/>
      <c r="R9" s="153"/>
      <c r="S9" s="153"/>
      <c r="T9" s="153"/>
      <c r="U9" s="153"/>
      <c r="V9" s="153"/>
      <c r="W9" s="153">
        <f t="shared" ref="W9" si="8">IF(R9+($N9-$Q9)&lt;=0,0,(R9+($N9-$Q9)))</f>
        <v>1</v>
      </c>
      <c r="X9" s="153">
        <f t="shared" ref="X9" si="9">W9+S9</f>
        <v>1</v>
      </c>
      <c r="Y9" s="153">
        <f t="shared" si="6"/>
        <v>1</v>
      </c>
      <c r="Z9" s="153">
        <f t="shared" si="6"/>
        <v>1</v>
      </c>
      <c r="AA9" s="153">
        <f t="shared" si="6"/>
        <v>1</v>
      </c>
      <c r="AB9" s="153">
        <f t="shared" ref="AB9" si="10">IF(P9-M9-R9&lt;=0,0,(P9-M9-R9))</f>
        <v>0</v>
      </c>
      <c r="AC9" s="153">
        <f t="shared" ref="AC9" si="11">IF(W9-AB9&lt;=0,0,(W9-AB9))</f>
        <v>1</v>
      </c>
      <c r="AD9" s="153"/>
      <c r="AE9" s="152"/>
      <c r="AF9" s="14"/>
      <c r="AG9" s="392"/>
    </row>
    <row r="10" spans="2:33" ht="16.5" x14ac:dyDescent="0.3">
      <c r="B10" s="18"/>
      <c r="C10" s="16"/>
      <c r="D10" s="17"/>
      <c r="E10" s="886" t="s">
        <v>13</v>
      </c>
      <c r="F10" s="298"/>
      <c r="G10" s="298"/>
      <c r="H10" s="298"/>
      <c r="I10" s="298"/>
      <c r="J10" s="298"/>
      <c r="K10" s="887"/>
      <c r="L10" s="528"/>
      <c r="M10" s="9">
        <v>1</v>
      </c>
      <c r="N10" s="153">
        <v>1</v>
      </c>
      <c r="O10" s="12"/>
      <c r="P10" s="12">
        <v>1</v>
      </c>
      <c r="Q10" s="12"/>
      <c r="R10" s="153"/>
      <c r="S10" s="153"/>
      <c r="T10" s="153"/>
      <c r="U10" s="153"/>
      <c r="V10" s="153"/>
      <c r="W10" s="153">
        <f t="shared" ref="W10:W18" si="12">IF(R10+($N10-$Q10)&lt;=0,0,(R10+($N10-$Q10)))</f>
        <v>1</v>
      </c>
      <c r="X10" s="153">
        <f t="shared" ref="X10:X18" si="13">W10+S10</f>
        <v>1</v>
      </c>
      <c r="Y10" s="153">
        <f t="shared" ref="Y10:Y18" si="14">X10+T10</f>
        <v>1</v>
      </c>
      <c r="Z10" s="153">
        <f t="shared" ref="Z10:Z18" si="15">Y10+U10</f>
        <v>1</v>
      </c>
      <c r="AA10" s="153">
        <f t="shared" ref="AA10:AA18" si="16">Z10+V10</f>
        <v>1</v>
      </c>
      <c r="AB10" s="153">
        <f t="shared" ref="AB10:AB18" si="17">IF(P10-M10-R10&lt;=0,0,(P10-M10-R10))</f>
        <v>0</v>
      </c>
      <c r="AC10" s="153">
        <f t="shared" ref="AC10:AC18" si="18">IF(W10-AB10&lt;=0,0,(W10-AB10))</f>
        <v>1</v>
      </c>
      <c r="AD10" s="153"/>
      <c r="AE10" s="152"/>
      <c r="AF10" s="14"/>
      <c r="AG10" s="392"/>
    </row>
    <row r="11" spans="2:33" ht="16.5" x14ac:dyDescent="0.3">
      <c r="B11" s="18"/>
      <c r="C11" s="16"/>
      <c r="D11" s="890"/>
      <c r="E11" s="20">
        <v>1</v>
      </c>
      <c r="F11" s="556" t="s">
        <v>20</v>
      </c>
      <c r="G11" s="557"/>
      <c r="H11" s="557"/>
      <c r="I11" s="557"/>
      <c r="J11" s="557"/>
      <c r="K11" s="558"/>
      <c r="L11" s="528"/>
      <c r="M11" s="9">
        <v>1</v>
      </c>
      <c r="N11" s="153">
        <v>1</v>
      </c>
      <c r="O11" s="12"/>
      <c r="P11" s="12">
        <v>1</v>
      </c>
      <c r="Q11" s="12"/>
      <c r="R11" s="153"/>
      <c r="S11" s="153"/>
      <c r="T11" s="153"/>
      <c r="U11" s="153"/>
      <c r="V11" s="153"/>
      <c r="W11" s="153">
        <f t="shared" si="12"/>
        <v>1</v>
      </c>
      <c r="X11" s="153">
        <f t="shared" si="13"/>
        <v>1</v>
      </c>
      <c r="Y11" s="153">
        <f t="shared" si="14"/>
        <v>1</v>
      </c>
      <c r="Z11" s="153">
        <f t="shared" si="15"/>
        <v>1</v>
      </c>
      <c r="AA11" s="153">
        <f t="shared" si="16"/>
        <v>1</v>
      </c>
      <c r="AB11" s="153">
        <f t="shared" si="17"/>
        <v>0</v>
      </c>
      <c r="AC11" s="153">
        <f t="shared" si="18"/>
        <v>1</v>
      </c>
      <c r="AD11" s="153"/>
      <c r="AE11" s="152"/>
      <c r="AF11" s="14"/>
      <c r="AG11" s="392"/>
    </row>
    <row r="12" spans="2:33" ht="16.5" x14ac:dyDescent="0.3">
      <c r="B12" s="18"/>
      <c r="C12" s="16"/>
      <c r="D12" s="890"/>
      <c r="E12" s="20"/>
      <c r="F12" s="891"/>
      <c r="G12" s="300" t="s">
        <v>14</v>
      </c>
      <c r="H12" s="301"/>
      <c r="I12" s="301"/>
      <c r="J12" s="301"/>
      <c r="K12" s="302"/>
      <c r="L12" s="523"/>
      <c r="M12" s="9"/>
      <c r="N12" s="153"/>
      <c r="O12" s="12"/>
      <c r="P12" s="12"/>
      <c r="Q12" s="12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203"/>
      <c r="AE12" s="192"/>
      <c r="AF12" s="25"/>
      <c r="AG12" s="394"/>
    </row>
    <row r="13" spans="2:33" ht="30.75" customHeight="1" x14ac:dyDescent="0.3">
      <c r="B13" s="18"/>
      <c r="C13" s="16"/>
      <c r="D13" s="890"/>
      <c r="E13" s="20"/>
      <c r="F13" s="890"/>
      <c r="G13" s="26" t="s">
        <v>12</v>
      </c>
      <c r="H13" s="1083" t="s">
        <v>767</v>
      </c>
      <c r="I13" s="1084"/>
      <c r="J13" s="1084"/>
      <c r="K13" s="1085"/>
      <c r="L13" s="528"/>
      <c r="M13" s="9">
        <v>1</v>
      </c>
      <c r="N13" s="153">
        <v>1</v>
      </c>
      <c r="O13" s="12"/>
      <c r="P13" s="12">
        <v>1</v>
      </c>
      <c r="Q13" s="12"/>
      <c r="R13" s="153"/>
      <c r="S13" s="153"/>
      <c r="T13" s="153"/>
      <c r="U13" s="153"/>
      <c r="V13" s="153"/>
      <c r="W13" s="153">
        <f t="shared" si="12"/>
        <v>1</v>
      </c>
      <c r="X13" s="153">
        <f t="shared" si="13"/>
        <v>1</v>
      </c>
      <c r="Y13" s="153">
        <f t="shared" si="14"/>
        <v>1</v>
      </c>
      <c r="Z13" s="153">
        <f t="shared" si="15"/>
        <v>1</v>
      </c>
      <c r="AA13" s="153">
        <f t="shared" si="16"/>
        <v>1</v>
      </c>
      <c r="AB13" s="153">
        <f t="shared" si="17"/>
        <v>0</v>
      </c>
      <c r="AC13" s="153">
        <f t="shared" si="18"/>
        <v>1</v>
      </c>
      <c r="AD13" s="153"/>
      <c r="AE13" s="152"/>
      <c r="AF13" s="14"/>
      <c r="AG13" s="392"/>
    </row>
    <row r="14" spans="2:33" ht="16.5" x14ac:dyDescent="0.3">
      <c r="B14" s="18"/>
      <c r="C14" s="16"/>
      <c r="D14" s="890"/>
      <c r="E14" s="20"/>
      <c r="F14" s="890"/>
      <c r="G14" s="20"/>
      <c r="H14" s="27"/>
      <c r="I14" s="1053" t="s">
        <v>634</v>
      </c>
      <c r="J14" s="1054"/>
      <c r="K14" s="1055"/>
      <c r="L14" s="528"/>
      <c r="M14" s="9"/>
      <c r="N14" s="153"/>
      <c r="O14" s="12"/>
      <c r="P14" s="12"/>
      <c r="Q14" s="12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2"/>
      <c r="AF14" s="14"/>
      <c r="AG14" s="392"/>
    </row>
    <row r="15" spans="2:33" ht="39" customHeight="1" x14ac:dyDescent="0.3">
      <c r="B15" s="18"/>
      <c r="C15" s="16"/>
      <c r="D15" s="890"/>
      <c r="E15" s="20"/>
      <c r="F15" s="890"/>
      <c r="G15" s="20"/>
      <c r="H15" s="27"/>
      <c r="I15" s="29">
        <v>1</v>
      </c>
      <c r="J15" s="967" t="s">
        <v>230</v>
      </c>
      <c r="K15" s="968"/>
      <c r="L15" s="919"/>
      <c r="M15" s="9">
        <v>1</v>
      </c>
      <c r="N15" s="153">
        <v>1</v>
      </c>
      <c r="O15" s="12"/>
      <c r="P15" s="12">
        <v>1</v>
      </c>
      <c r="Q15" s="12"/>
      <c r="R15" s="153"/>
      <c r="S15" s="153"/>
      <c r="T15" s="153"/>
      <c r="U15" s="153"/>
      <c r="V15" s="153"/>
      <c r="W15" s="153">
        <f t="shared" si="12"/>
        <v>1</v>
      </c>
      <c r="X15" s="153">
        <f t="shared" si="13"/>
        <v>1</v>
      </c>
      <c r="Y15" s="153">
        <f t="shared" si="14"/>
        <v>1</v>
      </c>
      <c r="Z15" s="153">
        <f t="shared" si="15"/>
        <v>1</v>
      </c>
      <c r="AA15" s="153">
        <f t="shared" si="16"/>
        <v>1</v>
      </c>
      <c r="AB15" s="153">
        <f t="shared" si="17"/>
        <v>0</v>
      </c>
      <c r="AC15" s="153">
        <f t="shared" si="18"/>
        <v>1</v>
      </c>
      <c r="AD15" s="153"/>
      <c r="AE15" s="187"/>
      <c r="AF15" s="367" t="s">
        <v>231</v>
      </c>
      <c r="AG15" s="188"/>
    </row>
    <row r="16" spans="2:33" ht="29.25" customHeight="1" x14ac:dyDescent="0.3">
      <c r="B16" s="18"/>
      <c r="C16" s="16"/>
      <c r="D16" s="890"/>
      <c r="E16" s="20"/>
      <c r="F16" s="890"/>
      <c r="G16" s="20"/>
      <c r="H16" s="27"/>
      <c r="I16" s="29">
        <v>2</v>
      </c>
      <c r="J16" s="967" t="s">
        <v>411</v>
      </c>
      <c r="K16" s="968"/>
      <c r="L16" s="919"/>
      <c r="M16" s="9">
        <v>1</v>
      </c>
      <c r="N16" s="153">
        <v>1</v>
      </c>
      <c r="O16" s="12"/>
      <c r="P16" s="12">
        <v>1</v>
      </c>
      <c r="Q16" s="12"/>
      <c r="R16" s="153"/>
      <c r="S16" s="153"/>
      <c r="T16" s="153"/>
      <c r="U16" s="153"/>
      <c r="V16" s="153"/>
      <c r="W16" s="153">
        <f t="shared" si="12"/>
        <v>1</v>
      </c>
      <c r="X16" s="153">
        <f t="shared" si="13"/>
        <v>1</v>
      </c>
      <c r="Y16" s="153">
        <f t="shared" si="14"/>
        <v>1</v>
      </c>
      <c r="Z16" s="153">
        <f t="shared" si="15"/>
        <v>1</v>
      </c>
      <c r="AA16" s="153">
        <f t="shared" si="16"/>
        <v>1</v>
      </c>
      <c r="AB16" s="153">
        <f t="shared" si="17"/>
        <v>0</v>
      </c>
      <c r="AC16" s="153">
        <f t="shared" si="18"/>
        <v>1</v>
      </c>
      <c r="AD16" s="153"/>
      <c r="AE16" s="152"/>
      <c r="AF16" s="149" t="s">
        <v>279</v>
      </c>
      <c r="AG16" s="188"/>
    </row>
    <row r="17" spans="2:33" ht="39.75" customHeight="1" x14ac:dyDescent="0.3">
      <c r="B17" s="18"/>
      <c r="C17" s="16"/>
      <c r="D17" s="890"/>
      <c r="E17" s="20"/>
      <c r="F17" s="890"/>
      <c r="G17" s="20"/>
      <c r="H17" s="27"/>
      <c r="I17" s="29">
        <v>3</v>
      </c>
      <c r="J17" s="967" t="s">
        <v>228</v>
      </c>
      <c r="K17" s="968"/>
      <c r="L17" s="919"/>
      <c r="M17" s="9">
        <v>1</v>
      </c>
      <c r="N17" s="153">
        <v>1</v>
      </c>
      <c r="O17" s="12"/>
      <c r="P17" s="12">
        <v>1</v>
      </c>
      <c r="Q17" s="12"/>
      <c r="R17" s="153"/>
      <c r="S17" s="153"/>
      <c r="T17" s="153"/>
      <c r="U17" s="153"/>
      <c r="V17" s="153"/>
      <c r="W17" s="153">
        <f t="shared" si="12"/>
        <v>1</v>
      </c>
      <c r="X17" s="153">
        <f t="shared" si="13"/>
        <v>1</v>
      </c>
      <c r="Y17" s="153">
        <f t="shared" si="14"/>
        <v>1</v>
      </c>
      <c r="Z17" s="153">
        <f t="shared" si="15"/>
        <v>1</v>
      </c>
      <c r="AA17" s="153">
        <f t="shared" si="16"/>
        <v>1</v>
      </c>
      <c r="AB17" s="153">
        <f t="shared" si="17"/>
        <v>0</v>
      </c>
      <c r="AC17" s="153">
        <f t="shared" si="18"/>
        <v>1</v>
      </c>
      <c r="AD17" s="153"/>
      <c r="AE17" s="152"/>
      <c r="AF17" s="149" t="s">
        <v>279</v>
      </c>
      <c r="AG17" s="188"/>
    </row>
    <row r="18" spans="2:33" ht="36" customHeight="1" x14ac:dyDescent="0.25">
      <c r="B18" s="40"/>
      <c r="C18" s="41"/>
      <c r="D18" s="42"/>
      <c r="E18" s="45"/>
      <c r="F18" s="42"/>
      <c r="G18" s="45"/>
      <c r="H18" s="47"/>
      <c r="I18" s="51">
        <v>4</v>
      </c>
      <c r="J18" s="947" t="s">
        <v>789</v>
      </c>
      <c r="K18" s="53"/>
      <c r="L18" s="528"/>
      <c r="M18" s="9">
        <v>1</v>
      </c>
      <c r="N18" s="153">
        <v>1</v>
      </c>
      <c r="O18" s="12"/>
      <c r="P18" s="12">
        <v>1</v>
      </c>
      <c r="Q18" s="12"/>
      <c r="R18" s="153"/>
      <c r="S18" s="153"/>
      <c r="T18" s="153"/>
      <c r="U18" s="153"/>
      <c r="V18" s="153"/>
      <c r="W18" s="153">
        <f t="shared" si="12"/>
        <v>1</v>
      </c>
      <c r="X18" s="153">
        <f t="shared" si="13"/>
        <v>1</v>
      </c>
      <c r="Y18" s="153">
        <f t="shared" si="14"/>
        <v>1</v>
      </c>
      <c r="Z18" s="153">
        <f t="shared" si="15"/>
        <v>1</v>
      </c>
      <c r="AA18" s="153">
        <f t="shared" si="16"/>
        <v>1</v>
      </c>
      <c r="AB18" s="153">
        <f t="shared" si="17"/>
        <v>0</v>
      </c>
      <c r="AC18" s="153">
        <f t="shared" si="18"/>
        <v>1</v>
      </c>
      <c r="AD18" s="418">
        <f t="shared" ref="AD18" si="19">IF(X18-AC18&lt;=0,0,(X18-AC18))</f>
        <v>0</v>
      </c>
      <c r="AE18" s="177"/>
      <c r="AF18" s="367" t="s">
        <v>231</v>
      </c>
      <c r="AG18" s="208"/>
    </row>
    <row r="19" spans="2:33" ht="18" customHeight="1" x14ac:dyDescent="0.25">
      <c r="B19" s="40"/>
      <c r="C19" s="41"/>
      <c r="D19" s="42"/>
      <c r="E19" s="45"/>
      <c r="F19" s="42"/>
      <c r="G19" s="425"/>
      <c r="H19" s="168"/>
      <c r="I19" s="948"/>
      <c r="J19" s="949"/>
      <c r="K19" s="950"/>
      <c r="L19" s="545"/>
      <c r="M19" s="9"/>
      <c r="N19" s="153"/>
      <c r="O19" s="12"/>
      <c r="P19" s="12"/>
      <c r="Q19" s="1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418"/>
      <c r="AE19" s="187"/>
      <c r="AF19" s="186"/>
      <c r="AG19" s="434"/>
    </row>
    <row r="20" spans="2:33" ht="21.95" customHeight="1" x14ac:dyDescent="0.25">
      <c r="B20" s="40"/>
      <c r="C20" s="41"/>
      <c r="D20" s="42"/>
      <c r="E20" s="45"/>
      <c r="F20" s="42"/>
      <c r="G20" s="300" t="s">
        <v>14</v>
      </c>
      <c r="H20" s="301"/>
      <c r="I20" s="301"/>
      <c r="J20" s="301"/>
      <c r="K20" s="302"/>
      <c r="L20" s="523"/>
      <c r="M20" s="9"/>
      <c r="N20" s="153"/>
      <c r="O20" s="12"/>
      <c r="P20" s="12"/>
      <c r="Q20" s="12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418"/>
      <c r="AE20" s="192"/>
      <c r="AF20" s="206"/>
      <c r="AG20" s="207"/>
    </row>
    <row r="21" spans="2:33" ht="15" customHeight="1" x14ac:dyDescent="0.3">
      <c r="B21" s="40"/>
      <c r="C21" s="41"/>
      <c r="D21" s="42"/>
      <c r="E21" s="45"/>
      <c r="F21" s="42"/>
      <c r="G21" s="33" t="s">
        <v>16</v>
      </c>
      <c r="H21" s="925" t="s">
        <v>25</v>
      </c>
      <c r="I21" s="926"/>
      <c r="J21" s="926"/>
      <c r="K21" s="927"/>
      <c r="L21" s="528"/>
      <c r="M21" s="446"/>
      <c r="N21" s="457"/>
      <c r="O21" s="462"/>
      <c r="P21" s="462"/>
      <c r="Q21" s="462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73"/>
      <c r="AE21" s="177"/>
      <c r="AF21" s="180"/>
      <c r="AG21" s="208"/>
    </row>
    <row r="22" spans="2:33" ht="21.95" customHeight="1" x14ac:dyDescent="0.3">
      <c r="B22" s="40"/>
      <c r="C22" s="41"/>
      <c r="D22" s="42"/>
      <c r="E22" s="45"/>
      <c r="F22" s="42"/>
      <c r="G22" s="28"/>
      <c r="H22" s="15"/>
      <c r="I22" s="1053" t="s">
        <v>634</v>
      </c>
      <c r="J22" s="1054"/>
      <c r="K22" s="1055"/>
      <c r="L22" s="528"/>
      <c r="M22" s="446"/>
      <c r="N22" s="457"/>
      <c r="O22" s="487"/>
      <c r="P22" s="462"/>
      <c r="Q22" s="462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73"/>
      <c r="AE22" s="187"/>
      <c r="AF22" s="180"/>
      <c r="AG22" s="208"/>
    </row>
    <row r="23" spans="2:33" ht="21.95" customHeight="1" x14ac:dyDescent="0.3">
      <c r="B23" s="40"/>
      <c r="C23" s="41"/>
      <c r="D23" s="42"/>
      <c r="E23" s="45"/>
      <c r="F23" s="42"/>
      <c r="G23" s="28"/>
      <c r="H23" s="15"/>
      <c r="I23" s="104">
        <v>1</v>
      </c>
      <c r="J23" s="967" t="s">
        <v>26</v>
      </c>
      <c r="K23" s="968"/>
      <c r="L23" s="919"/>
      <c r="M23" s="446"/>
      <c r="N23" s="457"/>
      <c r="O23" s="462"/>
      <c r="P23" s="462"/>
      <c r="Q23" s="462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152"/>
      <c r="AF23" s="149" t="s">
        <v>224</v>
      </c>
      <c r="AG23" s="188"/>
    </row>
    <row r="24" spans="2:33" ht="29.25" customHeight="1" x14ac:dyDescent="0.3">
      <c r="B24" s="40"/>
      <c r="C24" s="41"/>
      <c r="D24" s="42"/>
      <c r="E24" s="45"/>
      <c r="F24" s="42"/>
      <c r="G24" s="28"/>
      <c r="H24" s="15"/>
      <c r="I24" s="104">
        <v>2</v>
      </c>
      <c r="J24" s="967" t="s">
        <v>216</v>
      </c>
      <c r="K24" s="968"/>
      <c r="L24" s="919"/>
      <c r="M24" s="446"/>
      <c r="N24" s="457"/>
      <c r="O24" s="462"/>
      <c r="P24" s="462"/>
      <c r="Q24" s="462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152"/>
      <c r="AF24" s="149" t="s">
        <v>223</v>
      </c>
      <c r="AG24" s="188"/>
    </row>
    <row r="25" spans="2:33" ht="30" customHeight="1" x14ac:dyDescent="0.3">
      <c r="B25" s="40"/>
      <c r="C25" s="41"/>
      <c r="D25" s="42"/>
      <c r="E25" s="45"/>
      <c r="F25" s="42"/>
      <c r="G25" s="34"/>
      <c r="H25" s="35"/>
      <c r="I25" s="104">
        <v>3</v>
      </c>
      <c r="J25" s="967" t="s">
        <v>235</v>
      </c>
      <c r="K25" s="968"/>
      <c r="L25" s="919"/>
      <c r="M25" s="446"/>
      <c r="N25" s="457"/>
      <c r="O25" s="462"/>
      <c r="P25" s="462"/>
      <c r="Q25" s="462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152"/>
      <c r="AF25" s="149" t="s">
        <v>469</v>
      </c>
      <c r="AG25" s="188"/>
    </row>
    <row r="26" spans="2:33" ht="21.95" customHeight="1" x14ac:dyDescent="0.3">
      <c r="B26" s="40"/>
      <c r="C26" s="41"/>
      <c r="D26" s="42"/>
      <c r="E26" s="45"/>
      <c r="F26" s="42"/>
      <c r="G26" s="42"/>
      <c r="H26" s="929"/>
      <c r="I26" s="104">
        <v>4</v>
      </c>
      <c r="J26" s="967" t="s">
        <v>66</v>
      </c>
      <c r="K26" s="968"/>
      <c r="L26" s="919"/>
      <c r="M26" s="446"/>
      <c r="N26" s="457"/>
      <c r="O26" s="462"/>
      <c r="P26" s="462"/>
      <c r="Q26" s="462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152"/>
      <c r="AF26" s="149" t="s">
        <v>237</v>
      </c>
      <c r="AG26" s="188"/>
    </row>
    <row r="27" spans="2:33" ht="31.5" customHeight="1" x14ac:dyDescent="0.3">
      <c r="B27" s="40"/>
      <c r="C27" s="41"/>
      <c r="D27" s="42"/>
      <c r="E27" s="45"/>
      <c r="F27" s="42"/>
      <c r="G27" s="42"/>
      <c r="H27" s="929"/>
      <c r="I27" s="104">
        <v>5</v>
      </c>
      <c r="J27" s="967" t="s">
        <v>236</v>
      </c>
      <c r="K27" s="968"/>
      <c r="L27" s="919"/>
      <c r="M27" s="446"/>
      <c r="N27" s="457"/>
      <c r="O27" s="462"/>
      <c r="P27" s="462"/>
      <c r="Q27" s="462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152"/>
      <c r="AF27" s="149" t="s">
        <v>219</v>
      </c>
      <c r="AG27" s="188"/>
    </row>
    <row r="28" spans="2:33" ht="18.75" customHeight="1" x14ac:dyDescent="0.3">
      <c r="B28" s="40"/>
      <c r="C28" s="41"/>
      <c r="D28" s="42"/>
      <c r="E28" s="45"/>
      <c r="F28" s="42"/>
      <c r="G28" s="42"/>
      <c r="H28" s="42"/>
      <c r="I28" s="327"/>
      <c r="J28" s="932"/>
      <c r="K28" s="507"/>
      <c r="L28" s="545"/>
      <c r="M28" s="446"/>
      <c r="N28" s="457"/>
      <c r="O28" s="462"/>
      <c r="P28" s="462"/>
      <c r="Q28" s="462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73"/>
      <c r="AE28" s="152"/>
      <c r="AF28" s="149"/>
      <c r="AG28" s="188"/>
    </row>
    <row r="29" spans="2:33" ht="21.95" customHeight="1" x14ac:dyDescent="0.3">
      <c r="B29" s="40"/>
      <c r="C29" s="41"/>
      <c r="D29" s="42"/>
      <c r="E29" s="45"/>
      <c r="F29" s="42"/>
      <c r="G29" s="300" t="s">
        <v>14</v>
      </c>
      <c r="H29" s="301"/>
      <c r="I29" s="301"/>
      <c r="J29" s="930"/>
      <c r="K29" s="931"/>
      <c r="L29" s="523"/>
      <c r="M29" s="446"/>
      <c r="N29" s="457"/>
      <c r="O29" s="462"/>
      <c r="P29" s="462"/>
      <c r="Q29" s="462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73"/>
      <c r="AE29" s="152"/>
      <c r="AF29" s="149" t="s">
        <v>279</v>
      </c>
      <c r="AG29" s="188"/>
    </row>
    <row r="30" spans="2:33" ht="21.95" customHeight="1" x14ac:dyDescent="0.3">
      <c r="B30" s="40"/>
      <c r="C30" s="41"/>
      <c r="D30" s="42"/>
      <c r="E30" s="45"/>
      <c r="F30" s="42"/>
      <c r="G30" s="33" t="s">
        <v>17</v>
      </c>
      <c r="H30" s="925" t="s">
        <v>120</v>
      </c>
      <c r="I30" s="926"/>
      <c r="J30" s="926"/>
      <c r="K30" s="927"/>
      <c r="L30" s="528"/>
      <c r="M30" s="446"/>
      <c r="N30" s="457"/>
      <c r="O30" s="462"/>
      <c r="P30" s="462"/>
      <c r="Q30" s="462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73"/>
      <c r="AE30" s="152"/>
      <c r="AF30" s="201" t="s">
        <v>416</v>
      </c>
      <c r="AG30" s="188"/>
    </row>
    <row r="31" spans="2:33" ht="21.95" customHeight="1" x14ac:dyDescent="0.3">
      <c r="B31" s="40"/>
      <c r="C31" s="41"/>
      <c r="D31" s="42"/>
      <c r="E31" s="45"/>
      <c r="F31" s="42"/>
      <c r="G31" s="28"/>
      <c r="H31" s="15"/>
      <c r="I31" s="983" t="s">
        <v>634</v>
      </c>
      <c r="J31" s="984"/>
      <c r="K31" s="985"/>
      <c r="L31" s="528"/>
      <c r="M31" s="446"/>
      <c r="N31" s="457"/>
      <c r="O31" s="462"/>
      <c r="P31" s="462"/>
      <c r="Q31" s="462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73"/>
      <c r="AE31" s="152"/>
      <c r="AF31" s="175"/>
      <c r="AG31" s="188"/>
    </row>
    <row r="32" spans="2:33" ht="21.75" customHeight="1" x14ac:dyDescent="0.3">
      <c r="B32" s="40"/>
      <c r="C32" s="41"/>
      <c r="D32" s="42"/>
      <c r="E32" s="45"/>
      <c r="F32" s="42"/>
      <c r="G32" s="28"/>
      <c r="H32" s="15"/>
      <c r="I32" s="104">
        <v>1</v>
      </c>
      <c r="J32" s="967" t="s">
        <v>211</v>
      </c>
      <c r="K32" s="968"/>
      <c r="L32" s="919"/>
      <c r="M32" s="446"/>
      <c r="N32" s="457"/>
      <c r="O32" s="462"/>
      <c r="P32" s="462"/>
      <c r="Q32" s="462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187"/>
      <c r="AF32" s="367" t="s">
        <v>231</v>
      </c>
      <c r="AG32" s="188"/>
    </row>
    <row r="33" spans="2:33" ht="36" customHeight="1" x14ac:dyDescent="0.3">
      <c r="B33" s="40"/>
      <c r="C33" s="41"/>
      <c r="D33" s="42"/>
      <c r="E33" s="45"/>
      <c r="F33" s="42"/>
      <c r="G33" s="28"/>
      <c r="H33" s="15"/>
      <c r="I33" s="104">
        <v>2</v>
      </c>
      <c r="J33" s="967" t="s">
        <v>217</v>
      </c>
      <c r="K33" s="968"/>
      <c r="L33" s="919"/>
      <c r="M33" s="446"/>
      <c r="N33" s="457"/>
      <c r="O33" s="462"/>
      <c r="P33" s="462"/>
      <c r="Q33" s="462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152"/>
      <c r="AF33" s="149" t="s">
        <v>245</v>
      </c>
      <c r="AG33" s="188"/>
    </row>
    <row r="34" spans="2:33" ht="21.95" customHeight="1" x14ac:dyDescent="0.3">
      <c r="B34" s="40"/>
      <c r="C34" s="41"/>
      <c r="D34" s="42"/>
      <c r="E34" s="45"/>
      <c r="F34" s="42"/>
      <c r="G34" s="28"/>
      <c r="H34" s="15"/>
      <c r="I34" s="104">
        <v>3</v>
      </c>
      <c r="J34" s="967" t="s">
        <v>121</v>
      </c>
      <c r="K34" s="968"/>
      <c r="L34" s="919"/>
      <c r="M34" s="446"/>
      <c r="N34" s="457"/>
      <c r="O34" s="462"/>
      <c r="P34" s="462"/>
      <c r="Q34" s="462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152"/>
      <c r="AF34" s="149" t="s">
        <v>219</v>
      </c>
      <c r="AG34" s="188"/>
    </row>
    <row r="35" spans="2:33" ht="21.95" customHeight="1" x14ac:dyDescent="0.3">
      <c r="B35" s="40"/>
      <c r="C35" s="41"/>
      <c r="D35" s="42"/>
      <c r="E35" s="45"/>
      <c r="F35" s="42"/>
      <c r="G35" s="28"/>
      <c r="H35" s="15"/>
      <c r="I35" s="104">
        <v>4</v>
      </c>
      <c r="J35" s="967" t="s">
        <v>20</v>
      </c>
      <c r="K35" s="968"/>
      <c r="L35" s="919"/>
      <c r="M35" s="446"/>
      <c r="N35" s="457"/>
      <c r="O35" s="462"/>
      <c r="P35" s="462"/>
      <c r="Q35" s="462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152"/>
      <c r="AF35" s="149" t="s">
        <v>219</v>
      </c>
      <c r="AG35" s="188"/>
    </row>
    <row r="36" spans="2:33" ht="36" customHeight="1" x14ac:dyDescent="0.3">
      <c r="B36" s="40"/>
      <c r="C36" s="41"/>
      <c r="D36" s="42"/>
      <c r="E36" s="45"/>
      <c r="F36" s="42"/>
      <c r="G36" s="28"/>
      <c r="H36" s="15"/>
      <c r="I36" s="104">
        <v>5</v>
      </c>
      <c r="J36" s="967" t="s">
        <v>154</v>
      </c>
      <c r="K36" s="968"/>
      <c r="L36" s="919"/>
      <c r="M36" s="446"/>
      <c r="N36" s="457"/>
      <c r="O36" s="462"/>
      <c r="P36" s="462"/>
      <c r="Q36" s="462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152"/>
      <c r="AF36" s="149" t="s">
        <v>279</v>
      </c>
      <c r="AG36" s="208"/>
    </row>
    <row r="37" spans="2:33" ht="14.25" customHeight="1" x14ac:dyDescent="0.25">
      <c r="B37" s="40"/>
      <c r="C37" s="41"/>
      <c r="D37" s="42"/>
      <c r="E37" s="45"/>
      <c r="F37" s="42"/>
      <c r="G37" s="154"/>
      <c r="H37" s="47"/>
      <c r="I37" s="104"/>
      <c r="J37" s="301"/>
      <c r="K37" s="302"/>
      <c r="L37" s="919"/>
      <c r="M37" s="446"/>
      <c r="N37" s="457"/>
      <c r="O37" s="462"/>
      <c r="P37" s="462"/>
      <c r="Q37" s="462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152"/>
      <c r="AF37" s="149"/>
      <c r="AG37" s="207"/>
    </row>
    <row r="38" spans="2:33" ht="21.95" customHeight="1" x14ac:dyDescent="0.3">
      <c r="B38" s="40"/>
      <c r="C38" s="41"/>
      <c r="D38" s="42"/>
      <c r="E38" s="886" t="s">
        <v>13</v>
      </c>
      <c r="F38" s="298"/>
      <c r="G38" s="298"/>
      <c r="H38" s="298"/>
      <c r="I38" s="298"/>
      <c r="J38" s="910"/>
      <c r="K38" s="911"/>
      <c r="L38" s="528"/>
      <c r="M38" s="446"/>
      <c r="N38" s="457"/>
      <c r="O38" s="462"/>
      <c r="P38" s="462"/>
      <c r="Q38" s="462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73"/>
      <c r="AE38" s="152"/>
      <c r="AF38" s="175"/>
      <c r="AG38" s="188"/>
    </row>
    <row r="39" spans="2:33" ht="21.95" customHeight="1" x14ac:dyDescent="0.3">
      <c r="B39" s="40"/>
      <c r="C39" s="41"/>
      <c r="D39" s="42"/>
      <c r="E39" s="20">
        <v>2</v>
      </c>
      <c r="F39" s="904" t="s">
        <v>768</v>
      </c>
      <c r="G39" s="905"/>
      <c r="H39" s="905"/>
      <c r="I39" s="905"/>
      <c r="J39" s="898"/>
      <c r="K39" s="899"/>
      <c r="L39" s="528"/>
      <c r="M39" s="446"/>
      <c r="N39" s="457"/>
      <c r="O39" s="462"/>
      <c r="P39" s="462"/>
      <c r="Q39" s="462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73"/>
      <c r="AE39" s="177"/>
      <c r="AF39" s="180"/>
      <c r="AG39" s="208"/>
    </row>
    <row r="40" spans="2:33" ht="21.95" customHeight="1" x14ac:dyDescent="0.25">
      <c r="B40" s="40"/>
      <c r="C40" s="41"/>
      <c r="D40" s="42"/>
      <c r="E40" s="45"/>
      <c r="F40" s="42"/>
      <c r="G40" s="300" t="s">
        <v>14</v>
      </c>
      <c r="H40" s="301"/>
      <c r="I40" s="301"/>
      <c r="J40" s="933"/>
      <c r="K40" s="934"/>
      <c r="L40" s="523"/>
      <c r="M40" s="446"/>
      <c r="N40" s="457"/>
      <c r="O40" s="462"/>
      <c r="P40" s="462"/>
      <c r="Q40" s="462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73"/>
      <c r="AE40" s="152"/>
      <c r="AF40" s="149" t="s">
        <v>219</v>
      </c>
      <c r="AG40" s="208"/>
    </row>
    <row r="41" spans="2:33" ht="31.5" customHeight="1" x14ac:dyDescent="0.25">
      <c r="B41" s="40"/>
      <c r="C41" s="41"/>
      <c r="D41" s="42"/>
      <c r="E41" s="45"/>
      <c r="F41" s="42"/>
      <c r="G41" s="935" t="s">
        <v>12</v>
      </c>
      <c r="H41" s="1057" t="s">
        <v>769</v>
      </c>
      <c r="I41" s="1057"/>
      <c r="J41" s="1057"/>
      <c r="K41" s="1058"/>
      <c r="L41" s="545"/>
      <c r="M41" s="446"/>
      <c r="N41" s="457"/>
      <c r="O41" s="462"/>
      <c r="P41" s="462"/>
      <c r="Q41" s="462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73"/>
      <c r="AE41" s="152"/>
      <c r="AF41" s="149"/>
      <c r="AG41" s="208"/>
    </row>
    <row r="42" spans="2:33" ht="21.95" customHeight="1" x14ac:dyDescent="0.3">
      <c r="B42" s="40"/>
      <c r="C42" s="41"/>
      <c r="D42" s="42"/>
      <c r="E42" s="45"/>
      <c r="F42" s="42"/>
      <c r="G42" s="556"/>
      <c r="H42" s="557"/>
      <c r="I42" s="983" t="s">
        <v>634</v>
      </c>
      <c r="J42" s="984"/>
      <c r="K42" s="985"/>
      <c r="L42" s="521"/>
      <c r="M42" s="446"/>
      <c r="N42" s="457"/>
      <c r="O42" s="462"/>
      <c r="P42" s="462"/>
      <c r="Q42" s="462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73"/>
      <c r="AE42" s="152"/>
      <c r="AF42" s="149"/>
      <c r="AG42" s="208"/>
    </row>
    <row r="43" spans="2:33" ht="33.75" customHeight="1" x14ac:dyDescent="0.25">
      <c r="B43" s="40"/>
      <c r="C43" s="41"/>
      <c r="D43" s="42"/>
      <c r="E43" s="45"/>
      <c r="F43" s="42"/>
      <c r="G43" s="45"/>
      <c r="H43" s="47"/>
      <c r="I43" s="86">
        <v>1</v>
      </c>
      <c r="J43" s="967" t="s">
        <v>233</v>
      </c>
      <c r="K43" s="968"/>
      <c r="L43" s="919"/>
      <c r="M43" s="446"/>
      <c r="N43" s="457"/>
      <c r="O43" s="462"/>
      <c r="P43" s="462"/>
      <c r="Q43" s="462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152"/>
      <c r="AF43" s="149" t="s">
        <v>234</v>
      </c>
      <c r="AG43" s="208"/>
    </row>
    <row r="44" spans="2:33" ht="21.95" customHeight="1" x14ac:dyDescent="0.25">
      <c r="B44" s="40"/>
      <c r="C44" s="41"/>
      <c r="D44" s="42"/>
      <c r="E44" s="45"/>
      <c r="F44" s="42"/>
      <c r="G44" s="45"/>
      <c r="H44" s="47"/>
      <c r="I44" s="86">
        <v>2</v>
      </c>
      <c r="J44" s="895"/>
      <c r="K44" s="896"/>
      <c r="L44" s="528"/>
      <c r="M44" s="446"/>
      <c r="N44" s="457"/>
      <c r="O44" s="462"/>
      <c r="P44" s="462"/>
      <c r="Q44" s="462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73"/>
      <c r="AE44" s="192"/>
      <c r="AF44" s="206"/>
      <c r="AG44" s="207"/>
    </row>
    <row r="45" spans="2:33" ht="21.95" customHeight="1" x14ac:dyDescent="0.25">
      <c r="B45" s="40"/>
      <c r="C45" s="41"/>
      <c r="D45" s="42"/>
      <c r="E45" s="45"/>
      <c r="F45" s="42"/>
      <c r="G45" s="45"/>
      <c r="H45" s="47"/>
      <c r="I45" s="86">
        <v>3</v>
      </c>
      <c r="J45" s="892"/>
      <c r="K45" s="893"/>
      <c r="L45" s="528"/>
      <c r="M45" s="446"/>
      <c r="N45" s="457"/>
      <c r="O45" s="462"/>
      <c r="P45" s="462"/>
      <c r="Q45" s="462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73"/>
      <c r="AE45" s="152"/>
      <c r="AF45" s="175"/>
      <c r="AG45" s="188"/>
    </row>
    <row r="46" spans="2:33" ht="21.95" customHeight="1" x14ac:dyDescent="0.3">
      <c r="B46" s="40"/>
      <c r="C46" s="41"/>
      <c r="D46" s="42"/>
      <c r="E46" s="45"/>
      <c r="F46" s="42"/>
      <c r="G46" s="41"/>
      <c r="H46" s="46"/>
      <c r="I46" s="29"/>
      <c r="J46" s="898"/>
      <c r="K46" s="899"/>
      <c r="L46" s="528"/>
      <c r="M46" s="446"/>
      <c r="N46" s="457"/>
      <c r="O46" s="462"/>
      <c r="P46" s="462"/>
      <c r="Q46" s="462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73"/>
      <c r="AE46" s="177"/>
      <c r="AF46" s="180"/>
      <c r="AG46" s="208"/>
    </row>
    <row r="47" spans="2:33" ht="21.95" customHeight="1" x14ac:dyDescent="0.25">
      <c r="B47" s="40"/>
      <c r="C47" s="41"/>
      <c r="D47" s="42"/>
      <c r="E47" s="45"/>
      <c r="F47" s="42"/>
      <c r="G47" s="894" t="s">
        <v>14</v>
      </c>
      <c r="H47" s="895"/>
      <c r="I47" s="895"/>
      <c r="J47" s="933"/>
      <c r="K47" s="934"/>
      <c r="L47" s="523"/>
      <c r="M47" s="446"/>
      <c r="N47" s="457"/>
      <c r="O47" s="462"/>
      <c r="P47" s="462"/>
      <c r="Q47" s="462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73"/>
      <c r="AE47" s="152"/>
      <c r="AF47" s="149" t="s">
        <v>219</v>
      </c>
      <c r="AG47" s="208"/>
    </row>
    <row r="48" spans="2:33" ht="38.25" customHeight="1" x14ac:dyDescent="0.3">
      <c r="B48" s="40"/>
      <c r="C48" s="41"/>
      <c r="D48" s="42"/>
      <c r="E48" s="45"/>
      <c r="F48" s="42"/>
      <c r="G48" s="26" t="s">
        <v>16</v>
      </c>
      <c r="H48" s="1056" t="s">
        <v>770</v>
      </c>
      <c r="I48" s="1057"/>
      <c r="J48" s="1057"/>
      <c r="K48" s="1058"/>
      <c r="L48" s="528"/>
      <c r="M48" s="446"/>
      <c r="N48" s="457"/>
      <c r="O48" s="462"/>
      <c r="P48" s="462"/>
      <c r="Q48" s="462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73"/>
      <c r="AE48" s="152"/>
      <c r="AF48" s="149" t="s">
        <v>423</v>
      </c>
      <c r="AG48" s="208"/>
    </row>
    <row r="49" spans="2:33" ht="21.95" customHeight="1" x14ac:dyDescent="0.25">
      <c r="B49" s="40"/>
      <c r="C49" s="41"/>
      <c r="D49" s="42"/>
      <c r="E49" s="45"/>
      <c r="F49" s="42"/>
      <c r="G49" s="45"/>
      <c r="H49" s="47"/>
      <c r="I49" s="936" t="s">
        <v>634</v>
      </c>
      <c r="J49" s="933"/>
      <c r="K49" s="934"/>
      <c r="L49" s="528"/>
      <c r="M49" s="446"/>
      <c r="N49" s="457"/>
      <c r="O49" s="462"/>
      <c r="P49" s="462"/>
      <c r="Q49" s="462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73"/>
      <c r="AE49" s="177"/>
      <c r="AF49" s="155" t="s">
        <v>302</v>
      </c>
      <c r="AG49" s="208"/>
    </row>
    <row r="50" spans="2:33" ht="58.5" customHeight="1" x14ac:dyDescent="0.25">
      <c r="B50" s="40"/>
      <c r="C50" s="41"/>
      <c r="D50" s="42"/>
      <c r="E50" s="45"/>
      <c r="F50" s="42"/>
      <c r="G50" s="45"/>
      <c r="H50" s="47"/>
      <c r="I50" s="86">
        <v>1</v>
      </c>
      <c r="J50" s="945" t="s">
        <v>783</v>
      </c>
      <c r="K50" s="99"/>
      <c r="L50" s="528"/>
      <c r="M50" s="446"/>
      <c r="N50" s="457"/>
      <c r="O50" s="462"/>
      <c r="P50" s="462"/>
      <c r="Q50" s="462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73"/>
      <c r="AE50" s="177"/>
      <c r="AF50" s="155" t="s">
        <v>784</v>
      </c>
      <c r="AG50" s="208"/>
    </row>
    <row r="51" spans="2:33" ht="48" customHeight="1" x14ac:dyDescent="0.25">
      <c r="B51" s="40"/>
      <c r="C51" s="41"/>
      <c r="D51" s="42"/>
      <c r="E51" s="45"/>
      <c r="F51" s="42"/>
      <c r="G51" s="45"/>
      <c r="H51" s="47"/>
      <c r="I51" s="86">
        <v>2</v>
      </c>
      <c r="J51" s="943" t="s">
        <v>782</v>
      </c>
      <c r="K51" s="896"/>
      <c r="L51" s="528"/>
      <c r="M51" s="446"/>
      <c r="N51" s="457"/>
      <c r="O51" s="462"/>
      <c r="P51" s="462"/>
      <c r="Q51" s="462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73"/>
      <c r="AE51" s="192"/>
      <c r="AF51" s="159" t="s">
        <v>785</v>
      </c>
      <c r="AG51" s="207"/>
    </row>
    <row r="52" spans="2:33" ht="21.95" customHeight="1" x14ac:dyDescent="0.25">
      <c r="B52" s="40"/>
      <c r="C52" s="41"/>
      <c r="D52" s="42"/>
      <c r="E52" s="45"/>
      <c r="F52" s="42"/>
      <c r="G52" s="50"/>
      <c r="H52" s="47"/>
      <c r="I52" s="86">
        <v>3</v>
      </c>
      <c r="J52" s="892"/>
      <c r="K52" s="893"/>
      <c r="L52" s="528"/>
      <c r="M52" s="446"/>
      <c r="N52" s="457"/>
      <c r="O52" s="462"/>
      <c r="P52" s="462"/>
      <c r="Q52" s="462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73"/>
      <c r="AE52" s="152"/>
      <c r="AF52" s="175"/>
      <c r="AG52" s="188"/>
    </row>
    <row r="53" spans="2:33" ht="21.95" customHeight="1" x14ac:dyDescent="0.3">
      <c r="B53" s="40"/>
      <c r="C53" s="41"/>
      <c r="D53" s="42"/>
      <c r="E53" s="45"/>
      <c r="F53" s="42"/>
      <c r="G53" s="154"/>
      <c r="H53" s="47"/>
      <c r="I53" s="29"/>
      <c r="J53" s="898"/>
      <c r="K53" s="899"/>
      <c r="L53" s="528"/>
      <c r="M53" s="446"/>
      <c r="N53" s="457"/>
      <c r="O53" s="462"/>
      <c r="P53" s="462"/>
      <c r="Q53" s="462"/>
      <c r="R53" s="457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73"/>
      <c r="AE53" s="177"/>
      <c r="AF53" s="180"/>
      <c r="AG53" s="208"/>
    </row>
    <row r="54" spans="2:33" ht="21.95" customHeight="1" x14ac:dyDescent="0.25">
      <c r="B54" s="40"/>
      <c r="C54" s="41"/>
      <c r="D54" s="42"/>
      <c r="E54" s="45"/>
      <c r="F54" s="42"/>
      <c r="G54" s="894" t="s">
        <v>14</v>
      </c>
      <c r="H54" s="895"/>
      <c r="I54" s="895"/>
      <c r="J54" s="933"/>
      <c r="K54" s="934"/>
      <c r="L54" s="523"/>
      <c r="M54" s="446"/>
      <c r="N54" s="457"/>
      <c r="O54" s="462"/>
      <c r="P54" s="462"/>
      <c r="Q54" s="462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73"/>
      <c r="AE54" s="152"/>
      <c r="AF54" s="149"/>
      <c r="AG54" s="208"/>
    </row>
    <row r="55" spans="2:33" ht="35.25" customHeight="1" x14ac:dyDescent="0.3">
      <c r="B55" s="40"/>
      <c r="C55" s="41"/>
      <c r="D55" s="42"/>
      <c r="E55" s="45"/>
      <c r="F55" s="42"/>
      <c r="G55" s="26" t="s">
        <v>17</v>
      </c>
      <c r="H55" s="1056" t="s">
        <v>786</v>
      </c>
      <c r="I55" s="1057"/>
      <c r="J55" s="1057"/>
      <c r="K55" s="1058"/>
      <c r="L55" s="528"/>
      <c r="M55" s="446"/>
      <c r="N55" s="457"/>
      <c r="O55" s="462"/>
      <c r="P55" s="462"/>
      <c r="Q55" s="462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73"/>
      <c r="AE55" s="152"/>
      <c r="AF55" s="149"/>
      <c r="AG55" s="208"/>
    </row>
    <row r="56" spans="2:33" ht="21.95" customHeight="1" x14ac:dyDescent="0.25">
      <c r="B56" s="40"/>
      <c r="C56" s="41"/>
      <c r="D56" s="42"/>
      <c r="E56" s="45"/>
      <c r="F56" s="42"/>
      <c r="G56" s="45"/>
      <c r="H56" s="47"/>
      <c r="I56" s="897" t="s">
        <v>634</v>
      </c>
      <c r="J56" s="933"/>
      <c r="K56" s="934"/>
      <c r="L56" s="528"/>
      <c r="M56" s="446"/>
      <c r="N56" s="457"/>
      <c r="O56" s="462"/>
      <c r="P56" s="462"/>
      <c r="Q56" s="462"/>
      <c r="R56" s="457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73"/>
      <c r="AE56" s="177"/>
      <c r="AF56" s="180"/>
      <c r="AG56" s="208"/>
    </row>
    <row r="57" spans="2:33" ht="43.5" customHeight="1" x14ac:dyDescent="0.25">
      <c r="B57" s="40"/>
      <c r="C57" s="41"/>
      <c r="D57" s="42"/>
      <c r="E57" s="45"/>
      <c r="F57" s="42"/>
      <c r="G57" s="45"/>
      <c r="H57" s="47"/>
      <c r="I57" s="86">
        <v>1</v>
      </c>
      <c r="J57" s="1120" t="s">
        <v>787</v>
      </c>
      <c r="K57" s="1121"/>
      <c r="L57" s="528"/>
      <c r="M57" s="446"/>
      <c r="N57" s="457"/>
      <c r="O57" s="462"/>
      <c r="P57" s="462"/>
      <c r="Q57" s="462"/>
      <c r="R57" s="457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73"/>
      <c r="AE57" s="177"/>
      <c r="AF57" s="946" t="s">
        <v>788</v>
      </c>
      <c r="AG57" s="208"/>
    </row>
    <row r="58" spans="2:33" ht="21.95" customHeight="1" x14ac:dyDescent="0.3">
      <c r="B58" s="40"/>
      <c r="C58" s="41"/>
      <c r="D58" s="42"/>
      <c r="E58" s="45"/>
      <c r="F58" s="42"/>
      <c r="G58" s="45"/>
      <c r="H58" s="47"/>
      <c r="I58" s="86">
        <v>2</v>
      </c>
      <c r="J58" s="298"/>
      <c r="K58" s="887"/>
      <c r="L58" s="528"/>
      <c r="M58" s="446"/>
      <c r="N58" s="457"/>
      <c r="O58" s="462"/>
      <c r="P58" s="462"/>
      <c r="Q58" s="462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73"/>
      <c r="AE58" s="177"/>
      <c r="AF58" s="180"/>
      <c r="AG58" s="208"/>
    </row>
    <row r="59" spans="2:33" ht="21.95" customHeight="1" x14ac:dyDescent="0.3">
      <c r="B59" s="40"/>
      <c r="C59" s="41"/>
      <c r="D59" s="42"/>
      <c r="E59" s="45"/>
      <c r="F59" s="42"/>
      <c r="G59" s="50"/>
      <c r="H59" s="47"/>
      <c r="I59" s="86">
        <v>3</v>
      </c>
      <c r="J59" s="905"/>
      <c r="K59" s="906"/>
      <c r="L59" s="528"/>
      <c r="M59" s="446"/>
      <c r="N59" s="457"/>
      <c r="O59" s="462"/>
      <c r="P59" s="462"/>
      <c r="Q59" s="462"/>
      <c r="R59" s="457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73"/>
      <c r="AE59" s="177"/>
      <c r="AF59" s="180"/>
      <c r="AG59" s="208"/>
    </row>
    <row r="60" spans="2:33" ht="21.95" customHeight="1" x14ac:dyDescent="0.3">
      <c r="B60" s="40"/>
      <c r="C60" s="41"/>
      <c r="D60" s="42"/>
      <c r="E60" s="45"/>
      <c r="F60" s="42"/>
      <c r="G60" s="154"/>
      <c r="H60" s="47"/>
      <c r="I60" s="29"/>
      <c r="J60" s="301"/>
      <c r="K60" s="302"/>
      <c r="L60" s="528"/>
      <c r="M60" s="446"/>
      <c r="N60" s="457"/>
      <c r="O60" s="462"/>
      <c r="P60" s="462"/>
      <c r="Q60" s="462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73"/>
      <c r="AE60" s="192"/>
      <c r="AF60" s="206"/>
      <c r="AG60" s="207"/>
    </row>
    <row r="61" spans="2:33" ht="21.95" customHeight="1" x14ac:dyDescent="0.3">
      <c r="B61" s="40"/>
      <c r="C61" s="41"/>
      <c r="D61" s="42"/>
      <c r="E61" s="886" t="s">
        <v>13</v>
      </c>
      <c r="F61" s="298"/>
      <c r="G61" s="298"/>
      <c r="H61" s="298"/>
      <c r="I61" s="298"/>
      <c r="J61" s="917"/>
      <c r="K61" s="918"/>
      <c r="L61" s="528"/>
      <c r="M61" s="446"/>
      <c r="N61" s="457"/>
      <c r="O61" s="462"/>
      <c r="P61" s="462"/>
      <c r="Q61" s="462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73"/>
      <c r="AE61" s="152"/>
      <c r="AF61" s="175"/>
      <c r="AG61" s="188"/>
    </row>
    <row r="62" spans="2:33" ht="21.95" customHeight="1" x14ac:dyDescent="0.3">
      <c r="B62" s="40"/>
      <c r="C62" s="41"/>
      <c r="D62" s="42"/>
      <c r="E62" s="20">
        <v>3</v>
      </c>
      <c r="F62" s="904" t="s">
        <v>771</v>
      </c>
      <c r="G62" s="905"/>
      <c r="H62" s="905"/>
      <c r="I62" s="905"/>
      <c r="J62" s="898"/>
      <c r="K62" s="899"/>
      <c r="L62" s="528"/>
      <c r="M62" s="446"/>
      <c r="N62" s="457"/>
      <c r="O62" s="462"/>
      <c r="P62" s="462"/>
      <c r="Q62" s="462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73"/>
      <c r="AE62" s="177"/>
      <c r="AF62" s="180"/>
      <c r="AG62" s="208"/>
    </row>
    <row r="63" spans="2:33" ht="21.95" customHeight="1" x14ac:dyDescent="0.25">
      <c r="B63" s="40"/>
      <c r="C63" s="41"/>
      <c r="D63" s="42"/>
      <c r="E63" s="45"/>
      <c r="F63" s="42"/>
      <c r="G63" s="300" t="s">
        <v>14</v>
      </c>
      <c r="H63" s="301"/>
      <c r="I63" s="301"/>
      <c r="J63" s="933"/>
      <c r="K63" s="934"/>
      <c r="L63" s="523"/>
      <c r="M63" s="446"/>
      <c r="N63" s="457"/>
      <c r="O63" s="462"/>
      <c r="P63" s="462"/>
      <c r="Q63" s="462"/>
      <c r="R63" s="457"/>
      <c r="S63" s="457"/>
      <c r="T63" s="457"/>
      <c r="U63" s="457"/>
      <c r="V63" s="457"/>
      <c r="W63" s="457"/>
      <c r="X63" s="457"/>
      <c r="Y63" s="457"/>
      <c r="Z63" s="457"/>
      <c r="AA63" s="457"/>
      <c r="AB63" s="457"/>
      <c r="AC63" s="457"/>
      <c r="AD63" s="473"/>
      <c r="AE63" s="152"/>
      <c r="AF63" s="149"/>
      <c r="AG63" s="208"/>
    </row>
    <row r="64" spans="2:33" ht="36" customHeight="1" x14ac:dyDescent="0.3">
      <c r="B64" s="40"/>
      <c r="C64" s="41"/>
      <c r="D64" s="42"/>
      <c r="E64" s="45"/>
      <c r="F64" s="42"/>
      <c r="G64" s="26" t="s">
        <v>12</v>
      </c>
      <c r="H64" s="1336" t="s">
        <v>753</v>
      </c>
      <c r="I64" s="1337"/>
      <c r="J64" s="1337"/>
      <c r="K64" s="1338"/>
      <c r="L64" s="528"/>
      <c r="M64" s="446"/>
      <c r="N64" s="457"/>
      <c r="O64" s="462"/>
      <c r="P64" s="462"/>
      <c r="Q64" s="462"/>
      <c r="R64" s="457"/>
      <c r="S64" s="457"/>
      <c r="T64" s="457"/>
      <c r="U64" s="457"/>
      <c r="V64" s="457"/>
      <c r="W64" s="457"/>
      <c r="X64" s="457"/>
      <c r="Y64" s="457"/>
      <c r="Z64" s="457"/>
      <c r="AA64" s="457"/>
      <c r="AB64" s="457"/>
      <c r="AC64" s="457"/>
      <c r="AD64" s="473"/>
      <c r="AE64" s="152"/>
      <c r="AF64" s="149"/>
      <c r="AG64" s="208"/>
    </row>
    <row r="65" spans="2:33" ht="21.95" customHeight="1" x14ac:dyDescent="0.25">
      <c r="B65" s="40"/>
      <c r="C65" s="41"/>
      <c r="D65" s="42"/>
      <c r="E65" s="45"/>
      <c r="F65" s="42"/>
      <c r="G65" s="45"/>
      <c r="H65" s="47"/>
      <c r="I65" s="897" t="s">
        <v>634</v>
      </c>
      <c r="J65" s="933"/>
      <c r="K65" s="934"/>
      <c r="L65" s="528"/>
      <c r="M65" s="446"/>
      <c r="N65" s="457"/>
      <c r="O65" s="462"/>
      <c r="P65" s="462"/>
      <c r="Q65" s="462"/>
      <c r="R65" s="457"/>
      <c r="S65" s="457"/>
      <c r="T65" s="457"/>
      <c r="U65" s="457"/>
      <c r="V65" s="457"/>
      <c r="W65" s="457"/>
      <c r="X65" s="457"/>
      <c r="Y65" s="457"/>
      <c r="Z65" s="457"/>
      <c r="AA65" s="457"/>
      <c r="AB65" s="457"/>
      <c r="AC65" s="457"/>
      <c r="AD65" s="473"/>
      <c r="AE65" s="177"/>
      <c r="AF65" s="180"/>
      <c r="AG65" s="208"/>
    </row>
    <row r="66" spans="2:33" ht="30.75" customHeight="1" x14ac:dyDescent="0.25">
      <c r="B66" s="40"/>
      <c r="C66" s="41"/>
      <c r="D66" s="42"/>
      <c r="E66" s="45"/>
      <c r="F66" s="42"/>
      <c r="G66" s="45"/>
      <c r="H66" s="47"/>
      <c r="I66" s="86">
        <v>1</v>
      </c>
      <c r="J66" s="1334" t="s">
        <v>777</v>
      </c>
      <c r="K66" s="1335"/>
      <c r="L66" s="528"/>
      <c r="M66" s="446"/>
      <c r="N66" s="457"/>
      <c r="O66" s="462"/>
      <c r="P66" s="462"/>
      <c r="Q66" s="462"/>
      <c r="R66" s="457"/>
      <c r="S66" s="457"/>
      <c r="T66" s="457"/>
      <c r="U66" s="457"/>
      <c r="V66" s="457"/>
      <c r="W66" s="457"/>
      <c r="X66" s="457"/>
      <c r="Y66" s="457"/>
      <c r="Z66" s="457"/>
      <c r="AA66" s="457"/>
      <c r="AB66" s="457"/>
      <c r="AC66" s="457"/>
      <c r="AD66" s="473"/>
      <c r="AE66" s="177"/>
      <c r="AF66" s="155" t="s">
        <v>778</v>
      </c>
      <c r="AG66" s="208"/>
    </row>
    <row r="67" spans="2:33" ht="30.75" customHeight="1" x14ac:dyDescent="0.25">
      <c r="B67" s="40"/>
      <c r="C67" s="41"/>
      <c r="D67" s="42"/>
      <c r="E67" s="45"/>
      <c r="F67" s="42"/>
      <c r="G67" s="45"/>
      <c r="H67" s="47"/>
      <c r="I67" s="86">
        <v>2</v>
      </c>
      <c r="J67" s="943" t="s">
        <v>781</v>
      </c>
      <c r="K67" s="944"/>
      <c r="L67" s="528"/>
      <c r="M67" s="446"/>
      <c r="N67" s="457"/>
      <c r="O67" s="462"/>
      <c r="P67" s="462"/>
      <c r="Q67" s="462"/>
      <c r="R67" s="457"/>
      <c r="S67" s="457"/>
      <c r="T67" s="457"/>
      <c r="U67" s="457"/>
      <c r="V67" s="457"/>
      <c r="W67" s="457"/>
      <c r="X67" s="457"/>
      <c r="Y67" s="457"/>
      <c r="Z67" s="457"/>
      <c r="AA67" s="457"/>
      <c r="AB67" s="457"/>
      <c r="AC67" s="457"/>
      <c r="AD67" s="473"/>
      <c r="AE67" s="192"/>
      <c r="AF67" s="159" t="s">
        <v>780</v>
      </c>
      <c r="AG67" s="434"/>
    </row>
    <row r="68" spans="2:33" ht="21.95" customHeight="1" x14ac:dyDescent="0.25">
      <c r="B68" s="40"/>
      <c r="C68" s="41"/>
      <c r="D68" s="42"/>
      <c r="E68" s="45"/>
      <c r="F68" s="42"/>
      <c r="G68" s="45"/>
      <c r="H68" s="47"/>
      <c r="I68" s="86">
        <v>3</v>
      </c>
      <c r="J68" s="943" t="s">
        <v>779</v>
      </c>
      <c r="K68" s="944"/>
      <c r="L68" s="528"/>
      <c r="M68" s="446"/>
      <c r="N68" s="457"/>
      <c r="O68" s="462"/>
      <c r="P68" s="462"/>
      <c r="Q68" s="462"/>
      <c r="R68" s="457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73"/>
      <c r="AE68" s="192"/>
      <c r="AF68" s="159" t="s">
        <v>780</v>
      </c>
      <c r="AG68" s="207"/>
    </row>
    <row r="69" spans="2:33" ht="21.95" customHeight="1" x14ac:dyDescent="0.25">
      <c r="B69" s="40"/>
      <c r="C69" s="41"/>
      <c r="D69" s="42"/>
      <c r="E69" s="45"/>
      <c r="F69" s="42"/>
      <c r="G69" s="45"/>
      <c r="H69" s="47"/>
      <c r="I69" s="86"/>
      <c r="J69" s="908"/>
      <c r="K69" s="909"/>
      <c r="L69" s="528"/>
      <c r="M69" s="446"/>
      <c r="N69" s="457"/>
      <c r="O69" s="462"/>
      <c r="P69" s="462"/>
      <c r="Q69" s="462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73"/>
      <c r="AE69" s="152"/>
      <c r="AF69" s="175"/>
      <c r="AG69" s="188"/>
    </row>
    <row r="70" spans="2:33" ht="21.95" customHeight="1" x14ac:dyDescent="0.3">
      <c r="B70" s="40"/>
      <c r="C70" s="41"/>
      <c r="D70" s="42"/>
      <c r="E70" s="45"/>
      <c r="F70" s="42"/>
      <c r="G70" s="41"/>
      <c r="H70" s="309"/>
      <c r="I70" s="29"/>
      <c r="J70" s="898"/>
      <c r="K70" s="899"/>
      <c r="L70" s="528"/>
      <c r="M70" s="446"/>
      <c r="N70" s="457"/>
      <c r="O70" s="462"/>
      <c r="P70" s="462"/>
      <c r="Q70" s="462"/>
      <c r="R70" s="457"/>
      <c r="S70" s="457"/>
      <c r="T70" s="457"/>
      <c r="U70" s="457"/>
      <c r="V70" s="457"/>
      <c r="W70" s="457"/>
      <c r="X70" s="457"/>
      <c r="Y70" s="457"/>
      <c r="Z70" s="457"/>
      <c r="AA70" s="457"/>
      <c r="AB70" s="457"/>
      <c r="AC70" s="457"/>
      <c r="AD70" s="473"/>
      <c r="AE70" s="177"/>
      <c r="AF70" s="180"/>
      <c r="AG70" s="208"/>
    </row>
    <row r="71" spans="2:33" ht="21.95" customHeight="1" x14ac:dyDescent="0.25">
      <c r="B71" s="40"/>
      <c r="C71" s="41"/>
      <c r="D71" s="42"/>
      <c r="E71" s="45"/>
      <c r="F71" s="42"/>
      <c r="G71" s="894" t="s">
        <v>14</v>
      </c>
      <c r="H71" s="895"/>
      <c r="I71" s="895"/>
      <c r="J71" s="933"/>
      <c r="K71" s="934"/>
      <c r="L71" s="523"/>
      <c r="M71" s="446"/>
      <c r="N71" s="457"/>
      <c r="O71" s="462"/>
      <c r="P71" s="462"/>
      <c r="Q71" s="462"/>
      <c r="R71" s="457"/>
      <c r="S71" s="457"/>
      <c r="T71" s="457"/>
      <c r="U71" s="457"/>
      <c r="V71" s="457"/>
      <c r="W71" s="457"/>
      <c r="X71" s="457"/>
      <c r="Y71" s="457"/>
      <c r="Z71" s="457"/>
      <c r="AA71" s="457"/>
      <c r="AB71" s="457"/>
      <c r="AC71" s="457"/>
      <c r="AD71" s="473"/>
      <c r="AE71" s="152"/>
      <c r="AF71" s="149"/>
      <c r="AG71" s="208"/>
    </row>
    <row r="72" spans="2:33" ht="21.95" customHeight="1" x14ac:dyDescent="0.3">
      <c r="B72" s="40"/>
      <c r="C72" s="41"/>
      <c r="D72" s="42"/>
      <c r="E72" s="45"/>
      <c r="F72" s="42"/>
      <c r="G72" s="26" t="s">
        <v>16</v>
      </c>
      <c r="H72" s="907" t="s">
        <v>772</v>
      </c>
      <c r="I72" s="908"/>
      <c r="J72" s="933"/>
      <c r="K72" s="934"/>
      <c r="L72" s="528"/>
      <c r="M72" s="446"/>
      <c r="N72" s="457"/>
      <c r="O72" s="462"/>
      <c r="P72" s="462"/>
      <c r="Q72" s="462"/>
      <c r="R72" s="457"/>
      <c r="S72" s="457"/>
      <c r="T72" s="457"/>
      <c r="U72" s="457"/>
      <c r="V72" s="457"/>
      <c r="W72" s="457"/>
      <c r="X72" s="457"/>
      <c r="Y72" s="457"/>
      <c r="Z72" s="457"/>
      <c r="AA72" s="457"/>
      <c r="AB72" s="457"/>
      <c r="AC72" s="457"/>
      <c r="AD72" s="473"/>
      <c r="AE72" s="152"/>
      <c r="AF72" s="149"/>
      <c r="AG72" s="208"/>
    </row>
    <row r="73" spans="2:33" ht="21.95" customHeight="1" x14ac:dyDescent="0.25">
      <c r="B73" s="40"/>
      <c r="C73" s="41"/>
      <c r="D73" s="42"/>
      <c r="E73" s="45"/>
      <c r="F73" s="42"/>
      <c r="G73" s="45"/>
      <c r="H73" s="47"/>
      <c r="I73" s="897" t="s">
        <v>634</v>
      </c>
      <c r="J73" s="933"/>
      <c r="K73" s="934"/>
      <c r="L73" s="528"/>
      <c r="M73" s="446"/>
      <c r="N73" s="457"/>
      <c r="O73" s="462"/>
      <c r="P73" s="462"/>
      <c r="Q73" s="462"/>
      <c r="R73" s="457"/>
      <c r="S73" s="457"/>
      <c r="T73" s="457"/>
      <c r="U73" s="457"/>
      <c r="V73" s="457"/>
      <c r="W73" s="457"/>
      <c r="X73" s="457"/>
      <c r="Y73" s="457"/>
      <c r="Z73" s="457"/>
      <c r="AA73" s="457"/>
      <c r="AB73" s="457"/>
      <c r="AC73" s="457"/>
      <c r="AD73" s="473"/>
      <c r="AE73" s="177"/>
      <c r="AF73" s="180"/>
      <c r="AG73" s="208"/>
    </row>
    <row r="74" spans="2:33" ht="21.95" customHeight="1" x14ac:dyDescent="0.25">
      <c r="B74" s="40"/>
      <c r="C74" s="41"/>
      <c r="D74" s="42"/>
      <c r="E74" s="45"/>
      <c r="F74" s="42"/>
      <c r="G74" s="45"/>
      <c r="H74" s="47"/>
      <c r="I74" s="86">
        <v>1</v>
      </c>
      <c r="J74" s="1299"/>
      <c r="K74" s="1300"/>
      <c r="L74" s="528"/>
      <c r="M74" s="446"/>
      <c r="N74" s="457"/>
      <c r="O74" s="462"/>
      <c r="P74" s="462"/>
      <c r="Q74" s="462"/>
      <c r="R74" s="457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73"/>
      <c r="AE74" s="177"/>
      <c r="AF74" s="180"/>
      <c r="AG74" s="208"/>
    </row>
    <row r="75" spans="2:33" ht="21.95" customHeight="1" x14ac:dyDescent="0.25">
      <c r="B75" s="40"/>
      <c r="C75" s="41"/>
      <c r="D75" s="42"/>
      <c r="E75" s="45"/>
      <c r="F75" s="42"/>
      <c r="G75" s="45"/>
      <c r="H75" s="47"/>
      <c r="I75" s="86">
        <v>2</v>
      </c>
      <c r="J75" s="939"/>
      <c r="K75" s="940"/>
      <c r="L75" s="528"/>
      <c r="M75" s="446"/>
      <c r="N75" s="457"/>
      <c r="O75" s="462"/>
      <c r="P75" s="462"/>
      <c r="Q75" s="462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73"/>
      <c r="AE75" s="177"/>
      <c r="AF75" s="180"/>
      <c r="AG75" s="208"/>
    </row>
    <row r="76" spans="2:33" ht="21.95" customHeight="1" x14ac:dyDescent="0.25">
      <c r="B76" s="40"/>
      <c r="C76" s="41"/>
      <c r="D76" s="42"/>
      <c r="E76" s="45"/>
      <c r="F76" s="42"/>
      <c r="G76" s="50"/>
      <c r="H76" s="47"/>
      <c r="I76" s="86">
        <v>3</v>
      </c>
      <c r="J76" s="895"/>
      <c r="K76" s="896"/>
      <c r="L76" s="528"/>
      <c r="M76" s="446"/>
      <c r="N76" s="457"/>
      <c r="O76" s="462"/>
      <c r="P76" s="462"/>
      <c r="Q76" s="462"/>
      <c r="R76" s="457"/>
      <c r="S76" s="457"/>
      <c r="T76" s="457"/>
      <c r="U76" s="457"/>
      <c r="V76" s="457"/>
      <c r="W76" s="457"/>
      <c r="X76" s="457"/>
      <c r="Y76" s="457"/>
      <c r="Z76" s="457"/>
      <c r="AA76" s="457"/>
      <c r="AB76" s="457"/>
      <c r="AC76" s="457"/>
      <c r="AD76" s="473"/>
      <c r="AE76" s="177"/>
      <c r="AF76" s="180"/>
      <c r="AG76" s="208"/>
    </row>
    <row r="77" spans="2:33" ht="21.95" customHeight="1" x14ac:dyDescent="0.25">
      <c r="B77" s="40"/>
      <c r="C77" s="41"/>
      <c r="D77" s="42"/>
      <c r="E77" s="45"/>
      <c r="F77" s="42"/>
      <c r="G77" s="50"/>
      <c r="H77" s="47"/>
      <c r="I77" s="86">
        <v>4</v>
      </c>
      <c r="J77" s="908"/>
      <c r="K77" s="909"/>
      <c r="L77" s="528"/>
      <c r="M77" s="446"/>
      <c r="N77" s="457"/>
      <c r="O77" s="462"/>
      <c r="P77" s="462"/>
      <c r="Q77" s="462"/>
      <c r="R77" s="457"/>
      <c r="S77" s="457"/>
      <c r="T77" s="457"/>
      <c r="U77" s="457"/>
      <c r="V77" s="457"/>
      <c r="W77" s="457"/>
      <c r="X77" s="457"/>
      <c r="Y77" s="457"/>
      <c r="Z77" s="457"/>
      <c r="AA77" s="457"/>
      <c r="AB77" s="457"/>
      <c r="AC77" s="457"/>
      <c r="AD77" s="473"/>
      <c r="AE77" s="152"/>
      <c r="AF77" s="149"/>
      <c r="AG77" s="208"/>
    </row>
    <row r="78" spans="2:33" ht="21.95" customHeight="1" x14ac:dyDescent="0.3">
      <c r="B78" s="40"/>
      <c r="C78" s="41"/>
      <c r="D78" s="42"/>
      <c r="E78" s="45"/>
      <c r="F78" s="42"/>
      <c r="G78" s="154"/>
      <c r="H78" s="47"/>
      <c r="I78" s="29"/>
      <c r="J78" s="898"/>
      <c r="K78" s="899"/>
      <c r="L78" s="528"/>
      <c r="M78" s="446"/>
      <c r="N78" s="457"/>
      <c r="O78" s="462"/>
      <c r="P78" s="462"/>
      <c r="Q78" s="462"/>
      <c r="R78" s="457"/>
      <c r="S78" s="457"/>
      <c r="T78" s="457"/>
      <c r="U78" s="457"/>
      <c r="V78" s="457"/>
      <c r="W78" s="457"/>
      <c r="X78" s="457"/>
      <c r="Y78" s="457"/>
      <c r="Z78" s="457"/>
      <c r="AA78" s="457"/>
      <c r="AB78" s="457"/>
      <c r="AC78" s="457"/>
      <c r="AD78" s="473"/>
      <c r="AE78" s="152"/>
      <c r="AF78" s="149"/>
      <c r="AG78" s="208"/>
    </row>
    <row r="79" spans="2:33" ht="21.95" customHeight="1" x14ac:dyDescent="0.25">
      <c r="B79" s="40"/>
      <c r="C79" s="41"/>
      <c r="D79" s="42"/>
      <c r="E79" s="45"/>
      <c r="F79" s="42"/>
      <c r="G79" s="894" t="s">
        <v>14</v>
      </c>
      <c r="H79" s="895"/>
      <c r="I79" s="895"/>
      <c r="J79" s="933"/>
      <c r="K79" s="934"/>
      <c r="L79" s="523"/>
      <c r="M79" s="446"/>
      <c r="N79" s="457"/>
      <c r="O79" s="462"/>
      <c r="P79" s="462"/>
      <c r="Q79" s="462"/>
      <c r="R79" s="457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73"/>
      <c r="AE79" s="177"/>
      <c r="AF79" s="180"/>
      <c r="AG79" s="208"/>
    </row>
    <row r="80" spans="2:33" ht="21.95" customHeight="1" x14ac:dyDescent="0.3">
      <c r="B80" s="40"/>
      <c r="C80" s="41"/>
      <c r="D80" s="42"/>
      <c r="E80" s="45"/>
      <c r="F80" s="42"/>
      <c r="G80" s="26" t="s">
        <v>17</v>
      </c>
      <c r="H80" s="907" t="s">
        <v>754</v>
      </c>
      <c r="I80" s="908"/>
      <c r="J80" s="933"/>
      <c r="K80" s="934"/>
      <c r="L80" s="528"/>
      <c r="M80" s="446"/>
      <c r="N80" s="457"/>
      <c r="O80" s="462"/>
      <c r="P80" s="462"/>
      <c r="Q80" s="462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73"/>
      <c r="AE80" s="177"/>
      <c r="AF80" s="180"/>
      <c r="AG80" s="208"/>
    </row>
    <row r="81" spans="2:33" ht="21.95" customHeight="1" x14ac:dyDescent="0.25">
      <c r="B81" s="40"/>
      <c r="C81" s="41"/>
      <c r="D81" s="42"/>
      <c r="E81" s="45"/>
      <c r="F81" s="42"/>
      <c r="G81" s="45"/>
      <c r="H81" s="47"/>
      <c r="I81" s="897" t="s">
        <v>634</v>
      </c>
      <c r="J81" s="933"/>
      <c r="K81" s="934"/>
      <c r="L81" s="528"/>
      <c r="M81" s="446"/>
      <c r="N81" s="457"/>
      <c r="O81" s="462"/>
      <c r="P81" s="462"/>
      <c r="Q81" s="462"/>
      <c r="R81" s="457"/>
      <c r="S81" s="457"/>
      <c r="T81" s="457"/>
      <c r="U81" s="457"/>
      <c r="V81" s="457"/>
      <c r="W81" s="457"/>
      <c r="X81" s="457"/>
      <c r="Y81" s="457"/>
      <c r="Z81" s="457"/>
      <c r="AA81" s="457"/>
      <c r="AB81" s="457"/>
      <c r="AC81" s="457"/>
      <c r="AD81" s="473"/>
      <c r="AE81" s="177"/>
      <c r="AF81" s="110"/>
      <c r="AG81" s="393"/>
    </row>
    <row r="82" spans="2:33" ht="30.75" customHeight="1" x14ac:dyDescent="0.25">
      <c r="B82" s="40"/>
      <c r="C82" s="41"/>
      <c r="D82" s="42"/>
      <c r="E82" s="45"/>
      <c r="F82" s="42"/>
      <c r="G82" s="45"/>
      <c r="H82" s="47"/>
      <c r="I82" s="86">
        <v>1</v>
      </c>
      <c r="J82" s="967" t="s">
        <v>230</v>
      </c>
      <c r="K82" s="968"/>
      <c r="L82" s="919"/>
      <c r="M82" s="446"/>
      <c r="N82" s="457"/>
      <c r="O82" s="462"/>
      <c r="P82" s="462"/>
      <c r="Q82" s="462"/>
      <c r="R82" s="457"/>
      <c r="S82" s="457"/>
      <c r="T82" s="457"/>
      <c r="U82" s="457"/>
      <c r="V82" s="457"/>
      <c r="W82" s="457"/>
      <c r="X82" s="457"/>
      <c r="Y82" s="457"/>
      <c r="Z82" s="457"/>
      <c r="AA82" s="457"/>
      <c r="AB82" s="457"/>
      <c r="AC82" s="457"/>
      <c r="AD82" s="473"/>
      <c r="AE82" s="152"/>
      <c r="AF82" s="367" t="s">
        <v>231</v>
      </c>
      <c r="AG82" s="393"/>
    </row>
    <row r="83" spans="2:33" ht="21.95" customHeight="1" x14ac:dyDescent="0.3">
      <c r="B83" s="40"/>
      <c r="C83" s="41"/>
      <c r="D83" s="42"/>
      <c r="E83" s="45"/>
      <c r="F83" s="42"/>
      <c r="G83" s="45"/>
      <c r="H83" s="47"/>
      <c r="I83" s="86">
        <v>2</v>
      </c>
      <c r="J83" s="298"/>
      <c r="K83" s="900"/>
      <c r="L83" s="528"/>
      <c r="M83" s="446"/>
      <c r="N83" s="457"/>
      <c r="O83" s="462"/>
      <c r="P83" s="462"/>
      <c r="Q83" s="462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73"/>
      <c r="AE83" s="177"/>
      <c r="AF83" s="110"/>
      <c r="AG83" s="393"/>
    </row>
    <row r="84" spans="2:33" ht="21.95" customHeight="1" x14ac:dyDescent="0.3">
      <c r="B84" s="40"/>
      <c r="C84" s="41"/>
      <c r="D84" s="42"/>
      <c r="E84" s="45"/>
      <c r="F84" s="42"/>
      <c r="G84" s="50"/>
      <c r="H84" s="47"/>
      <c r="I84" s="86">
        <v>3</v>
      </c>
      <c r="J84" s="905"/>
      <c r="K84" s="906"/>
      <c r="L84" s="528"/>
      <c r="M84" s="446"/>
      <c r="N84" s="457"/>
      <c r="O84" s="462"/>
      <c r="P84" s="462"/>
      <c r="Q84" s="462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73"/>
      <c r="AE84" s="177"/>
      <c r="AF84" s="110"/>
      <c r="AG84" s="393"/>
    </row>
    <row r="85" spans="2:33" ht="21.95" customHeight="1" x14ac:dyDescent="0.3">
      <c r="B85" s="40"/>
      <c r="C85" s="41"/>
      <c r="D85" s="42"/>
      <c r="E85" s="45"/>
      <c r="F85" s="42"/>
      <c r="G85" s="154"/>
      <c r="H85" s="47"/>
      <c r="I85" s="29"/>
      <c r="J85" s="301"/>
      <c r="K85" s="302"/>
      <c r="L85" s="528"/>
      <c r="M85" s="446"/>
      <c r="N85" s="457"/>
      <c r="O85" s="462"/>
      <c r="P85" s="462"/>
      <c r="Q85" s="462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73"/>
      <c r="AE85" s="177"/>
      <c r="AF85" s="110"/>
      <c r="AG85" s="393"/>
    </row>
    <row r="86" spans="2:33" ht="21.95" customHeight="1" x14ac:dyDescent="0.3">
      <c r="B86" s="40"/>
      <c r="C86" s="41"/>
      <c r="D86" s="42"/>
      <c r="E86" s="886" t="s">
        <v>13</v>
      </c>
      <c r="F86" s="298"/>
      <c r="G86" s="298"/>
      <c r="H86" s="298"/>
      <c r="I86" s="298"/>
      <c r="J86" s="910"/>
      <c r="K86" s="911"/>
      <c r="L86" s="528"/>
      <c r="M86" s="446"/>
      <c r="N86" s="457"/>
      <c r="O86" s="462"/>
      <c r="P86" s="462"/>
      <c r="Q86" s="462"/>
      <c r="R86" s="457"/>
      <c r="S86" s="457"/>
      <c r="T86" s="457"/>
      <c r="U86" s="457"/>
      <c r="V86" s="457"/>
      <c r="W86" s="457"/>
      <c r="X86" s="457"/>
      <c r="Y86" s="457"/>
      <c r="Z86" s="457"/>
      <c r="AA86" s="457"/>
      <c r="AB86" s="457"/>
      <c r="AC86" s="457"/>
      <c r="AD86" s="473"/>
      <c r="AE86" s="177"/>
      <c r="AF86" s="110"/>
      <c r="AG86" s="393"/>
    </row>
    <row r="87" spans="2:33" ht="21.95" customHeight="1" x14ac:dyDescent="0.3">
      <c r="B87" s="40"/>
      <c r="C87" s="41"/>
      <c r="D87" s="42"/>
      <c r="E87" s="20">
        <v>4</v>
      </c>
      <c r="F87" s="904" t="s">
        <v>773</v>
      </c>
      <c r="G87" s="905"/>
      <c r="H87" s="905"/>
      <c r="I87" s="905"/>
      <c r="J87" s="898"/>
      <c r="K87" s="899"/>
      <c r="L87" s="528"/>
      <c r="M87" s="446"/>
      <c r="N87" s="457"/>
      <c r="O87" s="462"/>
      <c r="P87" s="462"/>
      <c r="Q87" s="462"/>
      <c r="R87" s="457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457"/>
      <c r="AD87" s="473"/>
      <c r="AE87" s="177"/>
      <c r="AF87" s="110"/>
      <c r="AG87" s="393"/>
    </row>
    <row r="88" spans="2:33" ht="21.95" customHeight="1" x14ac:dyDescent="0.25">
      <c r="B88" s="40"/>
      <c r="C88" s="41"/>
      <c r="D88" s="42"/>
      <c r="E88" s="45"/>
      <c r="F88" s="42"/>
      <c r="G88" s="300" t="s">
        <v>14</v>
      </c>
      <c r="H88" s="301"/>
      <c r="I88" s="301"/>
      <c r="J88" s="933"/>
      <c r="K88" s="934"/>
      <c r="L88" s="523"/>
      <c r="M88" s="446"/>
      <c r="N88" s="457"/>
      <c r="O88" s="462"/>
      <c r="P88" s="462"/>
      <c r="Q88" s="462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73"/>
      <c r="AE88" s="177"/>
      <c r="AF88" s="110"/>
      <c r="AG88" s="393"/>
    </row>
    <row r="89" spans="2:33" ht="36" customHeight="1" x14ac:dyDescent="0.3">
      <c r="B89" s="40"/>
      <c r="C89" s="41"/>
      <c r="D89" s="42"/>
      <c r="E89" s="45"/>
      <c r="F89" s="42"/>
      <c r="G89" s="26" t="s">
        <v>12</v>
      </c>
      <c r="H89" s="1336" t="s">
        <v>753</v>
      </c>
      <c r="I89" s="1337"/>
      <c r="J89" s="1337"/>
      <c r="K89" s="1338"/>
      <c r="L89" s="528"/>
      <c r="M89" s="446"/>
      <c r="N89" s="457"/>
      <c r="O89" s="462"/>
      <c r="P89" s="462"/>
      <c r="Q89" s="462"/>
      <c r="R89" s="457"/>
      <c r="S89" s="457"/>
      <c r="T89" s="457"/>
      <c r="U89" s="457"/>
      <c r="V89" s="457"/>
      <c r="W89" s="457"/>
      <c r="X89" s="457"/>
      <c r="Y89" s="457"/>
      <c r="Z89" s="457"/>
      <c r="AA89" s="457"/>
      <c r="AB89" s="457"/>
      <c r="AC89" s="457"/>
      <c r="AD89" s="473"/>
      <c r="AE89" s="177"/>
      <c r="AF89" s="110"/>
      <c r="AG89" s="393"/>
    </row>
    <row r="90" spans="2:33" ht="21.95" customHeight="1" x14ac:dyDescent="0.25">
      <c r="B90" s="40"/>
      <c r="C90" s="41"/>
      <c r="D90" s="42"/>
      <c r="E90" s="45"/>
      <c r="F90" s="42"/>
      <c r="G90" s="45"/>
      <c r="H90" s="42"/>
      <c r="I90" s="897" t="s">
        <v>634</v>
      </c>
      <c r="J90" s="914"/>
      <c r="K90" s="915"/>
      <c r="L90" s="528"/>
      <c r="M90" s="446"/>
      <c r="N90" s="457"/>
      <c r="O90" s="462"/>
      <c r="P90" s="462"/>
      <c r="Q90" s="462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73"/>
      <c r="AE90" s="177"/>
      <c r="AF90" s="110"/>
      <c r="AG90" s="393"/>
    </row>
    <row r="91" spans="2:33" ht="21.95" customHeight="1" x14ac:dyDescent="0.25">
      <c r="B91" s="40"/>
      <c r="C91" s="41"/>
      <c r="D91" s="42"/>
      <c r="E91" s="45"/>
      <c r="F91" s="42"/>
      <c r="G91" s="45"/>
      <c r="H91" s="47"/>
      <c r="I91" s="86">
        <v>1</v>
      </c>
      <c r="J91" s="1334" t="s">
        <v>777</v>
      </c>
      <c r="K91" s="1335"/>
      <c r="L91" s="528"/>
      <c r="M91" s="446"/>
      <c r="N91" s="457"/>
      <c r="O91" s="462"/>
      <c r="P91" s="462"/>
      <c r="Q91" s="462"/>
      <c r="R91" s="457"/>
      <c r="S91" s="457"/>
      <c r="T91" s="457"/>
      <c r="U91" s="457"/>
      <c r="V91" s="457"/>
      <c r="W91" s="457"/>
      <c r="X91" s="457"/>
      <c r="Y91" s="457"/>
      <c r="Z91" s="457"/>
      <c r="AA91" s="457"/>
      <c r="AB91" s="457"/>
      <c r="AC91" s="457"/>
      <c r="AD91" s="473"/>
      <c r="AE91" s="177"/>
      <c r="AF91" s="155" t="s">
        <v>778</v>
      </c>
      <c r="AG91" s="393"/>
    </row>
    <row r="92" spans="2:33" ht="21.95" customHeight="1" x14ac:dyDescent="0.25">
      <c r="B92" s="40"/>
      <c r="C92" s="41"/>
      <c r="D92" s="42"/>
      <c r="E92" s="45"/>
      <c r="F92" s="42"/>
      <c r="G92" s="45"/>
      <c r="H92" s="47"/>
      <c r="I92" s="86">
        <v>2</v>
      </c>
      <c r="J92" s="943" t="s">
        <v>781</v>
      </c>
      <c r="K92" s="944"/>
      <c r="L92" s="528"/>
      <c r="M92" s="446"/>
      <c r="N92" s="457"/>
      <c r="O92" s="462"/>
      <c r="P92" s="462"/>
      <c r="Q92" s="462"/>
      <c r="R92" s="457"/>
      <c r="S92" s="457"/>
      <c r="T92" s="457"/>
      <c r="U92" s="457"/>
      <c r="V92" s="457"/>
      <c r="W92" s="457"/>
      <c r="X92" s="457"/>
      <c r="Y92" s="457"/>
      <c r="Z92" s="457"/>
      <c r="AA92" s="457"/>
      <c r="AB92" s="457"/>
      <c r="AC92" s="457"/>
      <c r="AD92" s="473"/>
      <c r="AE92" s="192"/>
      <c r="AF92" s="159" t="s">
        <v>780</v>
      </c>
      <c r="AG92" s="393"/>
    </row>
    <row r="93" spans="2:33" ht="21.95" customHeight="1" x14ac:dyDescent="0.25">
      <c r="B93" s="40"/>
      <c r="C93" s="41"/>
      <c r="D93" s="42"/>
      <c r="E93" s="45"/>
      <c r="F93" s="42"/>
      <c r="G93" s="45"/>
      <c r="H93" s="47"/>
      <c r="I93" s="86">
        <v>3</v>
      </c>
      <c r="J93" s="943" t="s">
        <v>779</v>
      </c>
      <c r="K93" s="944"/>
      <c r="L93" s="528"/>
      <c r="M93" s="446"/>
      <c r="N93" s="457"/>
      <c r="O93" s="462"/>
      <c r="P93" s="462"/>
      <c r="Q93" s="462"/>
      <c r="R93" s="457"/>
      <c r="S93" s="457"/>
      <c r="T93" s="457"/>
      <c r="U93" s="457"/>
      <c r="V93" s="457"/>
      <c r="W93" s="457"/>
      <c r="X93" s="457"/>
      <c r="Y93" s="457"/>
      <c r="Z93" s="457"/>
      <c r="AA93" s="457"/>
      <c r="AB93" s="457"/>
      <c r="AC93" s="457"/>
      <c r="AD93" s="473"/>
      <c r="AE93" s="192"/>
      <c r="AF93" s="159" t="s">
        <v>780</v>
      </c>
      <c r="AG93" s="393"/>
    </row>
    <row r="94" spans="2:33" ht="21.95" customHeight="1" x14ac:dyDescent="0.3">
      <c r="B94" s="40"/>
      <c r="C94" s="41"/>
      <c r="D94" s="42"/>
      <c r="E94" s="45"/>
      <c r="F94" s="42"/>
      <c r="G94" s="41"/>
      <c r="H94" s="309"/>
      <c r="I94" s="29"/>
      <c r="J94" s="898"/>
      <c r="K94" s="899"/>
      <c r="L94" s="528"/>
      <c r="M94" s="446"/>
      <c r="N94" s="457"/>
      <c r="O94" s="462"/>
      <c r="P94" s="462"/>
      <c r="Q94" s="462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73"/>
      <c r="AE94" s="177"/>
      <c r="AF94" s="110"/>
      <c r="AG94" s="393"/>
    </row>
    <row r="95" spans="2:33" ht="21.95" customHeight="1" x14ac:dyDescent="0.25">
      <c r="B95" s="40"/>
      <c r="C95" s="41"/>
      <c r="D95" s="42"/>
      <c r="E95" s="45"/>
      <c r="F95" s="42"/>
      <c r="G95" s="894" t="s">
        <v>14</v>
      </c>
      <c r="H95" s="895"/>
      <c r="I95" s="895"/>
      <c r="J95" s="933"/>
      <c r="K95" s="934"/>
      <c r="L95" s="523"/>
      <c r="M95" s="446"/>
      <c r="N95" s="457"/>
      <c r="O95" s="462"/>
      <c r="P95" s="462"/>
      <c r="Q95" s="462"/>
      <c r="R95" s="457"/>
      <c r="S95" s="457"/>
      <c r="T95" s="457"/>
      <c r="U95" s="457"/>
      <c r="V95" s="457"/>
      <c r="W95" s="457"/>
      <c r="X95" s="457"/>
      <c r="Y95" s="457"/>
      <c r="Z95" s="457"/>
      <c r="AA95" s="457"/>
      <c r="AB95" s="457"/>
      <c r="AC95" s="457"/>
      <c r="AD95" s="473"/>
      <c r="AE95" s="177"/>
      <c r="AF95" s="110"/>
      <c r="AG95" s="393"/>
    </row>
    <row r="96" spans="2:33" ht="21.95" customHeight="1" x14ac:dyDescent="0.3">
      <c r="B96" s="40"/>
      <c r="C96" s="41"/>
      <c r="D96" s="42"/>
      <c r="E96" s="45"/>
      <c r="F96" s="42"/>
      <c r="G96" s="26" t="s">
        <v>16</v>
      </c>
      <c r="H96" s="907" t="s">
        <v>774</v>
      </c>
      <c r="I96" s="908"/>
      <c r="J96" s="933"/>
      <c r="K96" s="934"/>
      <c r="L96" s="528"/>
      <c r="M96" s="446"/>
      <c r="N96" s="457"/>
      <c r="O96" s="462"/>
      <c r="P96" s="462"/>
      <c r="Q96" s="462"/>
      <c r="R96" s="457"/>
      <c r="S96" s="457"/>
      <c r="T96" s="457"/>
      <c r="U96" s="457"/>
      <c r="V96" s="457"/>
      <c r="W96" s="457"/>
      <c r="X96" s="457"/>
      <c r="Y96" s="457"/>
      <c r="Z96" s="457"/>
      <c r="AA96" s="457"/>
      <c r="AB96" s="457"/>
      <c r="AC96" s="457"/>
      <c r="AD96" s="473"/>
      <c r="AE96" s="177"/>
      <c r="AF96" s="110"/>
      <c r="AG96" s="393"/>
    </row>
    <row r="97" spans="2:33" ht="21.95" customHeight="1" x14ac:dyDescent="0.25">
      <c r="B97" s="40"/>
      <c r="C97" s="41"/>
      <c r="D97" s="42"/>
      <c r="E97" s="45"/>
      <c r="F97" s="42"/>
      <c r="G97" s="45"/>
      <c r="H97" s="47"/>
      <c r="I97" s="897" t="s">
        <v>634</v>
      </c>
      <c r="J97" s="933"/>
      <c r="K97" s="934"/>
      <c r="L97" s="528"/>
      <c r="M97" s="446"/>
      <c r="N97" s="457"/>
      <c r="O97" s="462"/>
      <c r="P97" s="462"/>
      <c r="Q97" s="462"/>
      <c r="R97" s="457"/>
      <c r="S97" s="457"/>
      <c r="T97" s="457"/>
      <c r="U97" s="457"/>
      <c r="V97" s="457"/>
      <c r="W97" s="457"/>
      <c r="X97" s="457"/>
      <c r="Y97" s="457"/>
      <c r="Z97" s="457"/>
      <c r="AA97" s="457"/>
      <c r="AB97" s="457"/>
      <c r="AC97" s="457"/>
      <c r="AD97" s="473"/>
      <c r="AE97" s="177"/>
      <c r="AF97" s="110"/>
      <c r="AG97" s="393"/>
    </row>
    <row r="98" spans="2:33" ht="21.95" customHeight="1" x14ac:dyDescent="0.25">
      <c r="B98" s="40"/>
      <c r="C98" s="41"/>
      <c r="D98" s="42"/>
      <c r="E98" s="45"/>
      <c r="F98" s="42"/>
      <c r="G98" s="45"/>
      <c r="H98" s="47"/>
      <c r="I98" s="86">
        <v>1</v>
      </c>
      <c r="J98" s="1299"/>
      <c r="K98" s="1300"/>
      <c r="L98" s="528"/>
      <c r="M98" s="446"/>
      <c r="N98" s="457"/>
      <c r="O98" s="462"/>
      <c r="P98" s="462"/>
      <c r="Q98" s="462"/>
      <c r="R98" s="457"/>
      <c r="S98" s="457"/>
      <c r="T98" s="457"/>
      <c r="U98" s="457"/>
      <c r="V98" s="457"/>
      <c r="W98" s="457"/>
      <c r="X98" s="457"/>
      <c r="Y98" s="457"/>
      <c r="Z98" s="457"/>
      <c r="AA98" s="457"/>
      <c r="AB98" s="457"/>
      <c r="AC98" s="457"/>
      <c r="AD98" s="473"/>
      <c r="AE98" s="177"/>
      <c r="AF98" s="110"/>
      <c r="AG98" s="393"/>
    </row>
    <row r="99" spans="2:33" ht="21.95" customHeight="1" x14ac:dyDescent="0.25">
      <c r="B99" s="40"/>
      <c r="C99" s="41"/>
      <c r="D99" s="42"/>
      <c r="E99" s="45"/>
      <c r="F99" s="42"/>
      <c r="G99" s="45"/>
      <c r="H99" s="47"/>
      <c r="I99" s="86">
        <v>2</v>
      </c>
      <c r="J99" s="939"/>
      <c r="K99" s="940"/>
      <c r="L99" s="528"/>
      <c r="M99" s="446"/>
      <c r="N99" s="457"/>
      <c r="O99" s="462"/>
      <c r="P99" s="462"/>
      <c r="Q99" s="462"/>
      <c r="R99" s="457"/>
      <c r="S99" s="457"/>
      <c r="T99" s="457"/>
      <c r="U99" s="457"/>
      <c r="V99" s="457"/>
      <c r="W99" s="457"/>
      <c r="X99" s="457"/>
      <c r="Y99" s="457"/>
      <c r="Z99" s="457"/>
      <c r="AA99" s="457"/>
      <c r="AB99" s="457"/>
      <c r="AC99" s="457"/>
      <c r="AD99" s="473"/>
      <c r="AE99" s="177"/>
      <c r="AF99" s="110"/>
      <c r="AG99" s="393"/>
    </row>
    <row r="100" spans="2:33" ht="21.95" customHeight="1" x14ac:dyDescent="0.25">
      <c r="B100" s="40"/>
      <c r="C100" s="41"/>
      <c r="D100" s="42"/>
      <c r="E100" s="45"/>
      <c r="F100" s="42"/>
      <c r="G100" s="50"/>
      <c r="H100" s="47"/>
      <c r="I100" s="86">
        <v>3</v>
      </c>
      <c r="J100" s="895"/>
      <c r="K100" s="896"/>
      <c r="L100" s="528"/>
      <c r="M100" s="446"/>
      <c r="N100" s="457"/>
      <c r="O100" s="462"/>
      <c r="P100" s="462"/>
      <c r="Q100" s="462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73"/>
      <c r="AE100" s="177"/>
      <c r="AF100" s="110"/>
      <c r="AG100" s="393"/>
    </row>
    <row r="101" spans="2:33" ht="21.95" customHeight="1" x14ac:dyDescent="0.25">
      <c r="B101" s="40"/>
      <c r="C101" s="41"/>
      <c r="D101" s="42"/>
      <c r="E101" s="45"/>
      <c r="F101" s="42"/>
      <c r="G101" s="50"/>
      <c r="H101" s="47"/>
      <c r="I101" s="86">
        <v>4</v>
      </c>
      <c r="J101" s="908"/>
      <c r="K101" s="909"/>
      <c r="L101" s="528"/>
      <c r="M101" s="446"/>
      <c r="N101" s="457"/>
      <c r="O101" s="462"/>
      <c r="P101" s="462"/>
      <c r="Q101" s="462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457"/>
      <c r="AC101" s="457"/>
      <c r="AD101" s="473"/>
      <c r="AE101" s="177"/>
      <c r="AF101" s="110"/>
      <c r="AG101" s="393"/>
    </row>
    <row r="102" spans="2:33" ht="21.95" customHeight="1" x14ac:dyDescent="0.3">
      <c r="B102" s="40"/>
      <c r="C102" s="41"/>
      <c r="D102" s="42"/>
      <c r="E102" s="45"/>
      <c r="F102" s="42"/>
      <c r="G102" s="154"/>
      <c r="H102" s="47"/>
      <c r="I102" s="29"/>
      <c r="J102" s="898"/>
      <c r="K102" s="899"/>
      <c r="L102" s="528"/>
      <c r="M102" s="446"/>
      <c r="N102" s="457"/>
      <c r="O102" s="462"/>
      <c r="P102" s="462"/>
      <c r="Q102" s="462"/>
      <c r="R102" s="457"/>
      <c r="S102" s="457"/>
      <c r="T102" s="457"/>
      <c r="U102" s="457"/>
      <c r="V102" s="457"/>
      <c r="W102" s="457"/>
      <c r="X102" s="457"/>
      <c r="Y102" s="457"/>
      <c r="Z102" s="457"/>
      <c r="AA102" s="457"/>
      <c r="AB102" s="457"/>
      <c r="AC102" s="457"/>
      <c r="AD102" s="473"/>
      <c r="AE102" s="177"/>
      <c r="AF102" s="110"/>
      <c r="AG102" s="393"/>
    </row>
    <row r="103" spans="2:33" ht="21.95" customHeight="1" x14ac:dyDescent="0.25">
      <c r="B103" s="40"/>
      <c r="C103" s="41"/>
      <c r="D103" s="42"/>
      <c r="E103" s="45"/>
      <c r="F103" s="42"/>
      <c r="G103" s="894" t="s">
        <v>14</v>
      </c>
      <c r="H103" s="895"/>
      <c r="I103" s="895"/>
      <c r="J103" s="933"/>
      <c r="K103" s="934"/>
      <c r="L103" s="523"/>
      <c r="M103" s="446"/>
      <c r="N103" s="457"/>
      <c r="O103" s="462"/>
      <c r="P103" s="462"/>
      <c r="Q103" s="462"/>
      <c r="R103" s="457"/>
      <c r="S103" s="457"/>
      <c r="T103" s="457"/>
      <c r="U103" s="457"/>
      <c r="V103" s="457"/>
      <c r="W103" s="457"/>
      <c r="X103" s="457"/>
      <c r="Y103" s="457"/>
      <c r="Z103" s="457"/>
      <c r="AA103" s="457"/>
      <c r="AB103" s="457"/>
      <c r="AC103" s="457"/>
      <c r="AD103" s="473"/>
      <c r="AE103" s="177"/>
      <c r="AF103" s="110"/>
      <c r="AG103" s="393"/>
    </row>
    <row r="104" spans="2:33" ht="21.95" customHeight="1" x14ac:dyDescent="0.3">
      <c r="B104" s="40"/>
      <c r="C104" s="41"/>
      <c r="D104" s="42"/>
      <c r="E104" s="45"/>
      <c r="F104" s="42"/>
      <c r="G104" s="26" t="s">
        <v>17</v>
      </c>
      <c r="H104" s="907" t="s">
        <v>754</v>
      </c>
      <c r="I104" s="908"/>
      <c r="J104" s="933"/>
      <c r="K104" s="934"/>
      <c r="L104" s="528"/>
      <c r="M104" s="446"/>
      <c r="N104" s="457"/>
      <c r="O104" s="462"/>
      <c r="P104" s="462"/>
      <c r="Q104" s="462"/>
      <c r="R104" s="457"/>
      <c r="S104" s="457"/>
      <c r="T104" s="457"/>
      <c r="U104" s="457"/>
      <c r="V104" s="457"/>
      <c r="W104" s="457"/>
      <c r="X104" s="457"/>
      <c r="Y104" s="457"/>
      <c r="Z104" s="457"/>
      <c r="AA104" s="457"/>
      <c r="AB104" s="457"/>
      <c r="AC104" s="457"/>
      <c r="AD104" s="473"/>
      <c r="AE104" s="177"/>
      <c r="AF104" s="110"/>
      <c r="AG104" s="393"/>
    </row>
    <row r="105" spans="2:33" ht="21.95" customHeight="1" x14ac:dyDescent="0.25">
      <c r="B105" s="40"/>
      <c r="C105" s="41"/>
      <c r="D105" s="42"/>
      <c r="E105" s="45"/>
      <c r="F105" s="42"/>
      <c r="G105" s="45"/>
      <c r="H105" s="47"/>
      <c r="I105" s="897" t="s">
        <v>634</v>
      </c>
      <c r="J105" s="933"/>
      <c r="K105" s="934"/>
      <c r="L105" s="528"/>
      <c r="M105" s="446"/>
      <c r="N105" s="457"/>
      <c r="O105" s="462"/>
      <c r="P105" s="462"/>
      <c r="Q105" s="462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7"/>
      <c r="AB105" s="457"/>
      <c r="AC105" s="457"/>
      <c r="AD105" s="473"/>
      <c r="AE105" s="177"/>
      <c r="AF105" s="110"/>
      <c r="AG105" s="393"/>
    </row>
    <row r="106" spans="2:33" ht="30.75" customHeight="1" x14ac:dyDescent="0.25">
      <c r="B106" s="40"/>
      <c r="C106" s="41"/>
      <c r="D106" s="42"/>
      <c r="E106" s="45"/>
      <c r="F106" s="42"/>
      <c r="G106" s="45"/>
      <c r="H106" s="47"/>
      <c r="I106" s="86">
        <v>1</v>
      </c>
      <c r="J106" s="967" t="s">
        <v>230</v>
      </c>
      <c r="K106" s="968"/>
      <c r="L106" s="919"/>
      <c r="M106" s="446"/>
      <c r="N106" s="457"/>
      <c r="O106" s="462"/>
      <c r="P106" s="462"/>
      <c r="Q106" s="462"/>
      <c r="R106" s="457"/>
      <c r="S106" s="457"/>
      <c r="T106" s="457"/>
      <c r="U106" s="457"/>
      <c r="V106" s="457"/>
      <c r="W106" s="457"/>
      <c r="X106" s="457"/>
      <c r="Y106" s="457"/>
      <c r="Z106" s="457"/>
      <c r="AA106" s="457"/>
      <c r="AB106" s="457"/>
      <c r="AC106" s="457"/>
      <c r="AD106" s="473"/>
      <c r="AE106" s="152"/>
      <c r="AF106" s="367" t="s">
        <v>231</v>
      </c>
      <c r="AG106" s="393"/>
    </row>
    <row r="107" spans="2:33" ht="21.95" customHeight="1" x14ac:dyDescent="0.3">
      <c r="B107" s="40"/>
      <c r="C107" s="41"/>
      <c r="D107" s="42"/>
      <c r="E107" s="45"/>
      <c r="F107" s="42"/>
      <c r="G107" s="45"/>
      <c r="H107" s="47"/>
      <c r="I107" s="86">
        <v>2</v>
      </c>
      <c r="J107" s="298"/>
      <c r="K107" s="900"/>
      <c r="L107" s="528"/>
      <c r="M107" s="446"/>
      <c r="N107" s="457"/>
      <c r="O107" s="462"/>
      <c r="P107" s="462"/>
      <c r="Q107" s="462"/>
      <c r="R107" s="457"/>
      <c r="S107" s="457"/>
      <c r="T107" s="457"/>
      <c r="U107" s="457"/>
      <c r="V107" s="457"/>
      <c r="W107" s="457"/>
      <c r="X107" s="457"/>
      <c r="Y107" s="457"/>
      <c r="Z107" s="457"/>
      <c r="AA107" s="457"/>
      <c r="AB107" s="457"/>
      <c r="AC107" s="457"/>
      <c r="AD107" s="473"/>
      <c r="AE107" s="177"/>
      <c r="AF107" s="110"/>
      <c r="AG107" s="393"/>
    </row>
    <row r="108" spans="2:33" ht="21.95" customHeight="1" x14ac:dyDescent="0.3">
      <c r="B108" s="40"/>
      <c r="C108" s="41"/>
      <c r="D108" s="42"/>
      <c r="E108" s="45"/>
      <c r="F108" s="42"/>
      <c r="G108" s="50"/>
      <c r="H108" s="47"/>
      <c r="I108" s="86">
        <v>3</v>
      </c>
      <c r="J108" s="912"/>
      <c r="K108" s="913"/>
      <c r="L108" s="528"/>
      <c r="M108" s="446"/>
      <c r="N108" s="457"/>
      <c r="O108" s="462"/>
      <c r="P108" s="462"/>
      <c r="Q108" s="462"/>
      <c r="R108" s="457"/>
      <c r="S108" s="457"/>
      <c r="T108" s="457"/>
      <c r="U108" s="457"/>
      <c r="V108" s="457"/>
      <c r="W108" s="457"/>
      <c r="X108" s="457"/>
      <c r="Y108" s="457"/>
      <c r="Z108" s="457"/>
      <c r="AA108" s="457"/>
      <c r="AB108" s="457"/>
      <c r="AC108" s="457"/>
      <c r="AD108" s="473"/>
      <c r="AE108" s="177"/>
      <c r="AF108" s="110"/>
      <c r="AG108" s="393"/>
    </row>
    <row r="109" spans="2:33" ht="21.95" customHeight="1" x14ac:dyDescent="0.3">
      <c r="B109" s="40"/>
      <c r="C109" s="41"/>
      <c r="D109" s="42"/>
      <c r="E109" s="45"/>
      <c r="F109" s="42"/>
      <c r="G109" s="154"/>
      <c r="H109" s="47"/>
      <c r="I109" s="29"/>
      <c r="J109" s="301"/>
      <c r="K109" s="302"/>
      <c r="L109" s="528"/>
      <c r="M109" s="446"/>
      <c r="N109" s="457"/>
      <c r="O109" s="462"/>
      <c r="P109" s="462"/>
      <c r="Q109" s="462"/>
      <c r="R109" s="457"/>
      <c r="S109" s="457"/>
      <c r="T109" s="457"/>
      <c r="U109" s="457"/>
      <c r="V109" s="457"/>
      <c r="W109" s="457"/>
      <c r="X109" s="457"/>
      <c r="Y109" s="457"/>
      <c r="Z109" s="457"/>
      <c r="AA109" s="457"/>
      <c r="AB109" s="457"/>
      <c r="AC109" s="457"/>
      <c r="AD109" s="473"/>
      <c r="AE109" s="177"/>
      <c r="AF109" s="110"/>
      <c r="AG109" s="393"/>
    </row>
    <row r="110" spans="2:33" ht="21.95" customHeight="1" x14ac:dyDescent="0.3">
      <c r="B110" s="40"/>
      <c r="C110" s="41"/>
      <c r="D110" s="42"/>
      <c r="E110" s="886" t="s">
        <v>13</v>
      </c>
      <c r="F110" s="298"/>
      <c r="G110" s="298"/>
      <c r="H110" s="298"/>
      <c r="I110" s="298"/>
      <c r="J110" s="910"/>
      <c r="K110" s="911"/>
      <c r="L110" s="528"/>
      <c r="M110" s="446"/>
      <c r="N110" s="457"/>
      <c r="O110" s="462"/>
      <c r="P110" s="462"/>
      <c r="Q110" s="462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73"/>
      <c r="AE110" s="177"/>
      <c r="AF110" s="110"/>
      <c r="AG110" s="393"/>
    </row>
    <row r="111" spans="2:33" ht="35.25" customHeight="1" x14ac:dyDescent="0.3">
      <c r="B111" s="40"/>
      <c r="C111" s="41"/>
      <c r="D111" s="42"/>
      <c r="E111" s="20">
        <v>5</v>
      </c>
      <c r="F111" s="1294" t="s">
        <v>775</v>
      </c>
      <c r="G111" s="1295"/>
      <c r="H111" s="1295"/>
      <c r="I111" s="1295"/>
      <c r="J111" s="1295"/>
      <c r="K111" s="1296"/>
      <c r="L111" s="528"/>
      <c r="M111" s="446"/>
      <c r="N111" s="457"/>
      <c r="O111" s="462"/>
      <c r="P111" s="462"/>
      <c r="Q111" s="462"/>
      <c r="R111" s="457"/>
      <c r="S111" s="457"/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73"/>
      <c r="AE111" s="177"/>
      <c r="AF111" s="110"/>
      <c r="AG111" s="393"/>
    </row>
    <row r="112" spans="2:33" ht="21.95" customHeight="1" x14ac:dyDescent="0.25">
      <c r="B112" s="40"/>
      <c r="C112" s="41"/>
      <c r="D112" s="42"/>
      <c r="E112" s="45"/>
      <c r="F112" s="42"/>
      <c r="G112" s="894" t="s">
        <v>14</v>
      </c>
      <c r="H112" s="895"/>
      <c r="I112" s="895"/>
      <c r="J112" s="914"/>
      <c r="K112" s="915"/>
      <c r="L112" s="523"/>
      <c r="M112" s="446"/>
      <c r="N112" s="457"/>
      <c r="O112" s="462"/>
      <c r="P112" s="462"/>
      <c r="Q112" s="462"/>
      <c r="R112" s="457"/>
      <c r="S112" s="457"/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73"/>
      <c r="AE112" s="177"/>
      <c r="AF112" s="110"/>
      <c r="AG112" s="393"/>
    </row>
    <row r="113" spans="2:33" ht="33.75" customHeight="1" x14ac:dyDescent="0.3">
      <c r="B113" s="40"/>
      <c r="C113" s="41"/>
      <c r="D113" s="42"/>
      <c r="E113" s="45"/>
      <c r="F113" s="42"/>
      <c r="G113" s="26" t="s">
        <v>12</v>
      </c>
      <c r="H113" s="1336" t="s">
        <v>753</v>
      </c>
      <c r="I113" s="1337"/>
      <c r="J113" s="1337"/>
      <c r="K113" s="1338"/>
      <c r="L113" s="528"/>
      <c r="M113" s="446"/>
      <c r="N113" s="457"/>
      <c r="O113" s="462"/>
      <c r="P113" s="462"/>
      <c r="Q113" s="462"/>
      <c r="R113" s="457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73"/>
      <c r="AE113" s="177"/>
      <c r="AF113" s="110"/>
      <c r="AG113" s="393"/>
    </row>
    <row r="114" spans="2:33" ht="21.95" customHeight="1" x14ac:dyDescent="0.25">
      <c r="B114" s="40"/>
      <c r="C114" s="41"/>
      <c r="D114" s="42"/>
      <c r="E114" s="45"/>
      <c r="F114" s="42"/>
      <c r="G114" s="45"/>
      <c r="H114" s="47"/>
      <c r="I114" s="897" t="s">
        <v>634</v>
      </c>
      <c r="J114" s="933"/>
      <c r="K114" s="934"/>
      <c r="L114" s="528"/>
      <c r="M114" s="446"/>
      <c r="N114" s="457"/>
      <c r="O114" s="462"/>
      <c r="P114" s="462"/>
      <c r="Q114" s="462"/>
      <c r="R114" s="457"/>
      <c r="S114" s="457"/>
      <c r="T114" s="457"/>
      <c r="U114" s="457"/>
      <c r="V114" s="457"/>
      <c r="W114" s="457"/>
      <c r="X114" s="457"/>
      <c r="Y114" s="457"/>
      <c r="Z114" s="457"/>
      <c r="AA114" s="457"/>
      <c r="AB114" s="457"/>
      <c r="AC114" s="457"/>
      <c r="AD114" s="473"/>
      <c r="AE114" s="177"/>
      <c r="AF114" s="110"/>
      <c r="AG114" s="393"/>
    </row>
    <row r="115" spans="2:33" ht="29.25" customHeight="1" x14ac:dyDescent="0.25">
      <c r="B115" s="40"/>
      <c r="C115" s="41"/>
      <c r="D115" s="42"/>
      <c r="E115" s="45"/>
      <c r="F115" s="42"/>
      <c r="G115" s="45"/>
      <c r="H115" s="47"/>
      <c r="I115" s="86">
        <v>1</v>
      </c>
      <c r="J115" s="1334" t="s">
        <v>777</v>
      </c>
      <c r="K115" s="1335"/>
      <c r="L115" s="528"/>
      <c r="M115" s="446"/>
      <c r="N115" s="457"/>
      <c r="O115" s="462"/>
      <c r="P115" s="462"/>
      <c r="Q115" s="462"/>
      <c r="R115" s="457"/>
      <c r="S115" s="457"/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73"/>
      <c r="AE115" s="177"/>
      <c r="AF115" s="155" t="s">
        <v>778</v>
      </c>
      <c r="AG115" s="393"/>
    </row>
    <row r="116" spans="2:33" ht="21.95" customHeight="1" x14ac:dyDescent="0.25">
      <c r="B116" s="40"/>
      <c r="C116" s="41"/>
      <c r="D116" s="42"/>
      <c r="E116" s="45"/>
      <c r="F116" s="42"/>
      <c r="G116" s="45"/>
      <c r="H116" s="47"/>
      <c r="I116" s="86">
        <v>2</v>
      </c>
      <c r="J116" s="943" t="s">
        <v>781</v>
      </c>
      <c r="K116" s="944"/>
      <c r="L116" s="528"/>
      <c r="M116" s="446"/>
      <c r="N116" s="457"/>
      <c r="O116" s="462"/>
      <c r="P116" s="462"/>
      <c r="Q116" s="462"/>
      <c r="R116" s="457"/>
      <c r="S116" s="457"/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73"/>
      <c r="AE116" s="192"/>
      <c r="AF116" s="159" t="s">
        <v>780</v>
      </c>
      <c r="AG116" s="393"/>
    </row>
    <row r="117" spans="2:33" ht="21.75" customHeight="1" x14ac:dyDescent="0.25">
      <c r="B117" s="40"/>
      <c r="C117" s="41"/>
      <c r="D117" s="42"/>
      <c r="E117" s="45"/>
      <c r="F117" s="42"/>
      <c r="G117" s="45"/>
      <c r="H117" s="47"/>
      <c r="I117" s="86">
        <v>3</v>
      </c>
      <c r="J117" s="943" t="s">
        <v>779</v>
      </c>
      <c r="K117" s="944"/>
      <c r="L117" s="528"/>
      <c r="M117" s="446"/>
      <c r="N117" s="457"/>
      <c r="O117" s="462"/>
      <c r="P117" s="462"/>
      <c r="Q117" s="462"/>
      <c r="R117" s="457"/>
      <c r="S117" s="457"/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73"/>
      <c r="AE117" s="192"/>
      <c r="AF117" s="159" t="s">
        <v>780</v>
      </c>
      <c r="AG117" s="393"/>
    </row>
    <row r="118" spans="2:33" ht="21.95" customHeight="1" x14ac:dyDescent="0.25">
      <c r="B118" s="40"/>
      <c r="C118" s="41"/>
      <c r="D118" s="42"/>
      <c r="E118" s="45"/>
      <c r="F118" s="42"/>
      <c r="G118" s="45"/>
      <c r="H118" s="47"/>
      <c r="I118" s="86">
        <v>4</v>
      </c>
      <c r="J118" s="908"/>
      <c r="K118" s="909"/>
      <c r="L118" s="528"/>
      <c r="M118" s="446"/>
      <c r="N118" s="457"/>
      <c r="O118" s="462"/>
      <c r="P118" s="462"/>
      <c r="Q118" s="462"/>
      <c r="R118" s="457"/>
      <c r="S118" s="457"/>
      <c r="T118" s="457"/>
      <c r="U118" s="457"/>
      <c r="V118" s="457"/>
      <c r="W118" s="457"/>
      <c r="X118" s="457"/>
      <c r="Y118" s="457"/>
      <c r="Z118" s="457"/>
      <c r="AA118" s="457"/>
      <c r="AB118" s="457"/>
      <c r="AC118" s="457"/>
      <c r="AD118" s="473"/>
      <c r="AE118" s="177"/>
      <c r="AF118" s="110"/>
      <c r="AG118" s="393"/>
    </row>
    <row r="119" spans="2:33" ht="21.95" customHeight="1" x14ac:dyDescent="0.3">
      <c r="B119" s="40"/>
      <c r="C119" s="41"/>
      <c r="D119" s="42"/>
      <c r="E119" s="45"/>
      <c r="F119" s="42"/>
      <c r="G119" s="41"/>
      <c r="H119" s="309"/>
      <c r="I119" s="29"/>
      <c r="J119" s="898"/>
      <c r="K119" s="899"/>
      <c r="L119" s="528"/>
      <c r="M119" s="446"/>
      <c r="N119" s="457"/>
      <c r="O119" s="462"/>
      <c r="P119" s="462"/>
      <c r="Q119" s="462"/>
      <c r="R119" s="457"/>
      <c r="S119" s="457"/>
      <c r="T119" s="457"/>
      <c r="U119" s="457"/>
      <c r="V119" s="457"/>
      <c r="W119" s="457"/>
      <c r="X119" s="457"/>
      <c r="Y119" s="457"/>
      <c r="Z119" s="457"/>
      <c r="AA119" s="457"/>
      <c r="AB119" s="457"/>
      <c r="AC119" s="457"/>
      <c r="AD119" s="473"/>
      <c r="AE119" s="177"/>
      <c r="AF119" s="110"/>
      <c r="AG119" s="393"/>
    </row>
    <row r="120" spans="2:33" ht="21.95" customHeight="1" x14ac:dyDescent="0.25">
      <c r="B120" s="40"/>
      <c r="C120" s="41"/>
      <c r="D120" s="42"/>
      <c r="E120" s="45"/>
      <c r="F120" s="42"/>
      <c r="G120" s="894" t="s">
        <v>14</v>
      </c>
      <c r="H120" s="895"/>
      <c r="I120" s="895"/>
      <c r="J120" s="933"/>
      <c r="K120" s="934"/>
      <c r="L120" s="523"/>
      <c r="M120" s="446"/>
      <c r="N120" s="457"/>
      <c r="O120" s="462"/>
      <c r="P120" s="462"/>
      <c r="Q120" s="462"/>
      <c r="R120" s="457"/>
      <c r="S120" s="457"/>
      <c r="T120" s="457"/>
      <c r="U120" s="457"/>
      <c r="V120" s="457"/>
      <c r="W120" s="457"/>
      <c r="X120" s="457"/>
      <c r="Y120" s="457"/>
      <c r="Z120" s="457"/>
      <c r="AA120" s="457"/>
      <c r="AB120" s="457"/>
      <c r="AC120" s="457"/>
      <c r="AD120" s="473"/>
      <c r="AE120" s="177"/>
      <c r="AF120" s="110"/>
      <c r="AG120" s="393"/>
    </row>
    <row r="121" spans="2:33" ht="21.95" customHeight="1" x14ac:dyDescent="0.3">
      <c r="B121" s="40"/>
      <c r="C121" s="41"/>
      <c r="D121" s="42"/>
      <c r="E121" s="45"/>
      <c r="F121" s="42"/>
      <c r="G121" s="26" t="s">
        <v>16</v>
      </c>
      <c r="H121" s="907" t="s">
        <v>774</v>
      </c>
      <c r="I121" s="908"/>
      <c r="J121" s="933"/>
      <c r="K121" s="934"/>
      <c r="L121" s="528"/>
      <c r="M121" s="446"/>
      <c r="N121" s="457"/>
      <c r="O121" s="462"/>
      <c r="P121" s="462"/>
      <c r="Q121" s="462"/>
      <c r="R121" s="457"/>
      <c r="S121" s="457"/>
      <c r="T121" s="457"/>
      <c r="U121" s="457"/>
      <c r="V121" s="457"/>
      <c r="W121" s="457"/>
      <c r="X121" s="457"/>
      <c r="Y121" s="457"/>
      <c r="Z121" s="457"/>
      <c r="AA121" s="457"/>
      <c r="AB121" s="457"/>
      <c r="AC121" s="457"/>
      <c r="AD121" s="473"/>
      <c r="AE121" s="177"/>
      <c r="AF121" s="110"/>
      <c r="AG121" s="393"/>
    </row>
    <row r="122" spans="2:33" ht="21.95" customHeight="1" x14ac:dyDescent="0.25">
      <c r="B122" s="40"/>
      <c r="C122" s="41"/>
      <c r="D122" s="42"/>
      <c r="E122" s="45"/>
      <c r="F122" s="42"/>
      <c r="G122" s="45"/>
      <c r="H122" s="47"/>
      <c r="I122" s="897" t="s">
        <v>634</v>
      </c>
      <c r="J122" s="933"/>
      <c r="K122" s="934"/>
      <c r="L122" s="528"/>
      <c r="M122" s="446"/>
      <c r="N122" s="457"/>
      <c r="O122" s="462"/>
      <c r="P122" s="462"/>
      <c r="Q122" s="462"/>
      <c r="R122" s="457"/>
      <c r="S122" s="457"/>
      <c r="T122" s="457"/>
      <c r="U122" s="457"/>
      <c r="V122" s="457"/>
      <c r="W122" s="457"/>
      <c r="X122" s="457"/>
      <c r="Y122" s="457"/>
      <c r="Z122" s="457"/>
      <c r="AA122" s="457"/>
      <c r="AB122" s="457"/>
      <c r="AC122" s="457"/>
      <c r="AD122" s="473"/>
      <c r="AE122" s="177"/>
      <c r="AF122" s="110"/>
      <c r="AG122" s="393"/>
    </row>
    <row r="123" spans="2:33" ht="21.95" customHeight="1" x14ac:dyDescent="0.25">
      <c r="B123" s="40"/>
      <c r="C123" s="41"/>
      <c r="D123" s="42"/>
      <c r="E123" s="45"/>
      <c r="F123" s="42"/>
      <c r="G123" s="45"/>
      <c r="H123" s="47"/>
      <c r="I123" s="86">
        <v>1</v>
      </c>
      <c r="J123" s="1299"/>
      <c r="K123" s="1300"/>
      <c r="L123" s="528"/>
      <c r="M123" s="446"/>
      <c r="N123" s="457"/>
      <c r="O123" s="462"/>
      <c r="P123" s="462"/>
      <c r="Q123" s="462"/>
      <c r="R123" s="457"/>
      <c r="S123" s="457"/>
      <c r="T123" s="457"/>
      <c r="U123" s="457"/>
      <c r="V123" s="457"/>
      <c r="W123" s="457"/>
      <c r="X123" s="457"/>
      <c r="Y123" s="457"/>
      <c r="Z123" s="457"/>
      <c r="AA123" s="457"/>
      <c r="AB123" s="457"/>
      <c r="AC123" s="457"/>
      <c r="AD123" s="473"/>
      <c r="AE123" s="177"/>
      <c r="AF123" s="110"/>
      <c r="AG123" s="393"/>
    </row>
    <row r="124" spans="2:33" ht="21.95" customHeight="1" x14ac:dyDescent="0.25">
      <c r="B124" s="40"/>
      <c r="C124" s="41"/>
      <c r="D124" s="42"/>
      <c r="E124" s="45"/>
      <c r="F124" s="42"/>
      <c r="G124" s="45"/>
      <c r="H124" s="47"/>
      <c r="I124" s="86">
        <v>2</v>
      </c>
      <c r="J124" s="941"/>
      <c r="K124" s="940"/>
      <c r="L124" s="528"/>
      <c r="M124" s="446"/>
      <c r="N124" s="457"/>
      <c r="O124" s="462"/>
      <c r="P124" s="462"/>
      <c r="Q124" s="462"/>
      <c r="R124" s="457"/>
      <c r="S124" s="457"/>
      <c r="T124" s="457"/>
      <c r="U124" s="457"/>
      <c r="V124" s="457"/>
      <c r="W124" s="457"/>
      <c r="X124" s="457"/>
      <c r="Y124" s="457"/>
      <c r="Z124" s="457"/>
      <c r="AA124" s="457"/>
      <c r="AB124" s="457"/>
      <c r="AC124" s="457"/>
      <c r="AD124" s="473"/>
      <c r="AE124" s="177"/>
      <c r="AF124" s="110"/>
      <c r="AG124" s="393"/>
    </row>
    <row r="125" spans="2:33" ht="21.95" customHeight="1" x14ac:dyDescent="0.25">
      <c r="B125" s="40"/>
      <c r="C125" s="41"/>
      <c r="D125" s="42"/>
      <c r="E125" s="45"/>
      <c r="F125" s="42"/>
      <c r="G125" s="50"/>
      <c r="H125" s="47"/>
      <c r="I125" s="86">
        <v>3</v>
      </c>
      <c r="J125" s="895"/>
      <c r="K125" s="896"/>
      <c r="L125" s="528"/>
      <c r="M125" s="446"/>
      <c r="N125" s="457"/>
      <c r="O125" s="462"/>
      <c r="P125" s="462"/>
      <c r="Q125" s="462"/>
      <c r="R125" s="457"/>
      <c r="S125" s="457"/>
      <c r="T125" s="457"/>
      <c r="U125" s="457"/>
      <c r="V125" s="457"/>
      <c r="W125" s="457"/>
      <c r="X125" s="457"/>
      <c r="Y125" s="457"/>
      <c r="Z125" s="457"/>
      <c r="AA125" s="457"/>
      <c r="AB125" s="457"/>
      <c r="AC125" s="457"/>
      <c r="AD125" s="473"/>
      <c r="AE125" s="177"/>
      <c r="AF125" s="110"/>
      <c r="AG125" s="393"/>
    </row>
    <row r="126" spans="2:33" ht="21.95" customHeight="1" x14ac:dyDescent="0.25">
      <c r="B126" s="40"/>
      <c r="C126" s="41"/>
      <c r="D126" s="42"/>
      <c r="E126" s="45"/>
      <c r="F126" s="42"/>
      <c r="G126" s="50"/>
      <c r="H126" s="47"/>
      <c r="I126" s="86">
        <v>4</v>
      </c>
      <c r="J126" s="892"/>
      <c r="K126" s="893"/>
      <c r="L126" s="528"/>
      <c r="M126" s="446"/>
      <c r="N126" s="457"/>
      <c r="O126" s="462"/>
      <c r="P126" s="462"/>
      <c r="Q126" s="462"/>
      <c r="R126" s="457"/>
      <c r="S126" s="457"/>
      <c r="T126" s="457"/>
      <c r="U126" s="457"/>
      <c r="V126" s="457"/>
      <c r="W126" s="457"/>
      <c r="X126" s="457"/>
      <c r="Y126" s="457"/>
      <c r="Z126" s="457"/>
      <c r="AA126" s="457"/>
      <c r="AB126" s="457"/>
      <c r="AC126" s="457"/>
      <c r="AD126" s="473"/>
      <c r="AE126" s="177"/>
      <c r="AF126" s="110"/>
      <c r="AG126" s="393"/>
    </row>
    <row r="127" spans="2:33" ht="21.95" customHeight="1" x14ac:dyDescent="0.3">
      <c r="B127" s="40"/>
      <c r="C127" s="41"/>
      <c r="D127" s="42"/>
      <c r="E127" s="45"/>
      <c r="F127" s="42"/>
      <c r="G127" s="154"/>
      <c r="H127" s="47"/>
      <c r="I127" s="29"/>
      <c r="J127" s="898"/>
      <c r="K127" s="899"/>
      <c r="L127" s="528"/>
      <c r="M127" s="446"/>
      <c r="N127" s="457"/>
      <c r="O127" s="462"/>
      <c r="P127" s="462"/>
      <c r="Q127" s="462"/>
      <c r="R127" s="457"/>
      <c r="S127" s="457"/>
      <c r="T127" s="457"/>
      <c r="U127" s="457"/>
      <c r="V127" s="457"/>
      <c r="W127" s="457"/>
      <c r="X127" s="457"/>
      <c r="Y127" s="457"/>
      <c r="Z127" s="457"/>
      <c r="AA127" s="457"/>
      <c r="AB127" s="457"/>
      <c r="AC127" s="457"/>
      <c r="AD127" s="473"/>
      <c r="AE127" s="177"/>
      <c r="AF127" s="110"/>
      <c r="AG127" s="393"/>
    </row>
    <row r="128" spans="2:33" ht="21.95" customHeight="1" x14ac:dyDescent="0.25">
      <c r="B128" s="40"/>
      <c r="C128" s="41"/>
      <c r="D128" s="42"/>
      <c r="E128" s="45"/>
      <c r="F128" s="42"/>
      <c r="G128" s="894" t="s">
        <v>14</v>
      </c>
      <c r="H128" s="895"/>
      <c r="I128" s="895"/>
      <c r="J128" s="933"/>
      <c r="K128" s="934"/>
      <c r="L128" s="523"/>
      <c r="M128" s="446"/>
      <c r="N128" s="457"/>
      <c r="O128" s="462"/>
      <c r="P128" s="462"/>
      <c r="Q128" s="462"/>
      <c r="R128" s="457"/>
      <c r="S128" s="457"/>
      <c r="T128" s="457"/>
      <c r="U128" s="457"/>
      <c r="V128" s="457"/>
      <c r="W128" s="457"/>
      <c r="X128" s="457"/>
      <c r="Y128" s="457"/>
      <c r="Z128" s="457"/>
      <c r="AA128" s="457"/>
      <c r="AB128" s="457"/>
      <c r="AC128" s="457"/>
      <c r="AD128" s="473"/>
      <c r="AE128" s="177"/>
      <c r="AF128" s="110"/>
      <c r="AG128" s="393"/>
    </row>
    <row r="129" spans="2:33" ht="33" customHeight="1" x14ac:dyDescent="0.3">
      <c r="B129" s="40"/>
      <c r="C129" s="41"/>
      <c r="D129" s="42"/>
      <c r="E129" s="45"/>
      <c r="F129" s="42"/>
      <c r="G129" s="26" t="s">
        <v>17</v>
      </c>
      <c r="H129" s="1056" t="s">
        <v>776</v>
      </c>
      <c r="I129" s="1057"/>
      <c r="J129" s="1057"/>
      <c r="K129" s="1058"/>
      <c r="L129" s="528"/>
      <c r="M129" s="446"/>
      <c r="N129" s="457"/>
      <c r="O129" s="462"/>
      <c r="P129" s="462"/>
      <c r="Q129" s="462"/>
      <c r="R129" s="457"/>
      <c r="S129" s="457"/>
      <c r="T129" s="457"/>
      <c r="U129" s="457"/>
      <c r="V129" s="457"/>
      <c r="W129" s="457"/>
      <c r="X129" s="457"/>
      <c r="Y129" s="457"/>
      <c r="Z129" s="457"/>
      <c r="AA129" s="457"/>
      <c r="AB129" s="457"/>
      <c r="AC129" s="457"/>
      <c r="AD129" s="473"/>
      <c r="AE129" s="177"/>
      <c r="AF129" s="110"/>
      <c r="AG129" s="393"/>
    </row>
    <row r="130" spans="2:33" ht="21.95" customHeight="1" x14ac:dyDescent="0.25">
      <c r="B130" s="40"/>
      <c r="C130" s="41"/>
      <c r="D130" s="42"/>
      <c r="E130" s="45"/>
      <c r="F130" s="42"/>
      <c r="G130" s="45"/>
      <c r="H130" s="47"/>
      <c r="I130" s="936" t="s">
        <v>634</v>
      </c>
      <c r="J130" s="933"/>
      <c r="K130" s="934"/>
      <c r="L130" s="528"/>
      <c r="M130" s="446"/>
      <c r="N130" s="457"/>
      <c r="O130" s="462"/>
      <c r="P130" s="462"/>
      <c r="Q130" s="462"/>
      <c r="R130" s="457"/>
      <c r="S130" s="457"/>
      <c r="T130" s="457"/>
      <c r="U130" s="457"/>
      <c r="V130" s="457"/>
      <c r="W130" s="457"/>
      <c r="X130" s="457"/>
      <c r="Y130" s="457"/>
      <c r="Z130" s="457"/>
      <c r="AA130" s="457"/>
      <c r="AB130" s="457"/>
      <c r="AC130" s="457"/>
      <c r="AD130" s="473"/>
      <c r="AE130" s="177"/>
      <c r="AF130" s="110"/>
      <c r="AG130" s="393"/>
    </row>
    <row r="131" spans="2:33" ht="32.25" customHeight="1" x14ac:dyDescent="0.25">
      <c r="B131" s="40"/>
      <c r="C131" s="41"/>
      <c r="D131" s="42"/>
      <c r="E131" s="45"/>
      <c r="F131" s="42"/>
      <c r="G131" s="45"/>
      <c r="H131" s="47"/>
      <c r="I131" s="86">
        <v>1</v>
      </c>
      <c r="J131" s="967" t="s">
        <v>230</v>
      </c>
      <c r="K131" s="968"/>
      <c r="L131" s="919"/>
      <c r="M131" s="446"/>
      <c r="N131" s="457"/>
      <c r="O131" s="462"/>
      <c r="P131" s="462"/>
      <c r="Q131" s="462"/>
      <c r="R131" s="457"/>
      <c r="S131" s="457"/>
      <c r="T131" s="457"/>
      <c r="U131" s="457"/>
      <c r="V131" s="457"/>
      <c r="W131" s="457"/>
      <c r="X131" s="457"/>
      <c r="Y131" s="457"/>
      <c r="Z131" s="457"/>
      <c r="AA131" s="457"/>
      <c r="AB131" s="457"/>
      <c r="AC131" s="457"/>
      <c r="AD131" s="473"/>
      <c r="AE131" s="152"/>
      <c r="AF131" s="367" t="s">
        <v>231</v>
      </c>
      <c r="AG131" s="393"/>
    </row>
    <row r="132" spans="2:33" ht="21.95" customHeight="1" x14ac:dyDescent="0.25">
      <c r="B132" s="40"/>
      <c r="C132" s="41"/>
      <c r="D132" s="42"/>
      <c r="E132" s="45"/>
      <c r="F132" s="42"/>
      <c r="G132" s="45"/>
      <c r="H132" s="47"/>
      <c r="I132" s="86">
        <v>2</v>
      </c>
      <c r="J132" s="928"/>
      <c r="K132" s="928"/>
      <c r="L132" s="528"/>
      <c r="M132" s="446"/>
      <c r="N132" s="457"/>
      <c r="O132" s="462"/>
      <c r="P132" s="462"/>
      <c r="Q132" s="462"/>
      <c r="R132" s="457"/>
      <c r="S132" s="457"/>
      <c r="T132" s="457"/>
      <c r="U132" s="457"/>
      <c r="V132" s="457"/>
      <c r="W132" s="457"/>
      <c r="X132" s="457"/>
      <c r="Y132" s="457"/>
      <c r="Z132" s="457"/>
      <c r="AA132" s="457"/>
      <c r="AB132" s="457"/>
      <c r="AC132" s="457"/>
      <c r="AD132" s="473"/>
      <c r="AE132" s="177"/>
      <c r="AF132" s="110"/>
      <c r="AG132" s="393"/>
    </row>
    <row r="133" spans="2:33" ht="21.95" customHeight="1" x14ac:dyDescent="0.3">
      <c r="B133" s="40"/>
      <c r="C133" s="41"/>
      <c r="D133" s="42"/>
      <c r="E133" s="45"/>
      <c r="F133" s="42"/>
      <c r="G133" s="50"/>
      <c r="H133" s="47"/>
      <c r="I133" s="86">
        <v>3</v>
      </c>
      <c r="J133" s="902"/>
      <c r="K133" s="903"/>
      <c r="L133" s="528"/>
      <c r="M133" s="446"/>
      <c r="N133" s="457"/>
      <c r="O133" s="462"/>
      <c r="P133" s="462"/>
      <c r="Q133" s="462"/>
      <c r="R133" s="457"/>
      <c r="S133" s="457"/>
      <c r="T133" s="457"/>
      <c r="U133" s="457"/>
      <c r="V133" s="457"/>
      <c r="W133" s="457"/>
      <c r="X133" s="457"/>
      <c r="Y133" s="457"/>
      <c r="Z133" s="457"/>
      <c r="AA133" s="457"/>
      <c r="AB133" s="457"/>
      <c r="AC133" s="457"/>
      <c r="AD133" s="473"/>
      <c r="AE133" s="177"/>
      <c r="AF133" s="110"/>
      <c r="AG133" s="393"/>
    </row>
    <row r="134" spans="2:33" ht="21.95" customHeight="1" x14ac:dyDescent="0.3">
      <c r="B134" s="40"/>
      <c r="C134" s="41"/>
      <c r="D134" s="42"/>
      <c r="E134" s="45"/>
      <c r="F134" s="42"/>
      <c r="G134" s="154"/>
      <c r="H134" s="47"/>
      <c r="I134" s="29">
        <v>4</v>
      </c>
      <c r="J134" s="1299"/>
      <c r="K134" s="1300"/>
      <c r="L134" s="528"/>
      <c r="M134" s="446"/>
      <c r="N134" s="457"/>
      <c r="O134" s="462"/>
      <c r="P134" s="462"/>
      <c r="Q134" s="462"/>
      <c r="R134" s="457"/>
      <c r="S134" s="457"/>
      <c r="T134" s="457"/>
      <c r="U134" s="457"/>
      <c r="V134" s="457"/>
      <c r="W134" s="457"/>
      <c r="X134" s="457"/>
      <c r="Y134" s="457"/>
      <c r="Z134" s="457"/>
      <c r="AA134" s="457"/>
      <c r="AB134" s="457"/>
      <c r="AC134" s="457"/>
      <c r="AD134" s="473"/>
      <c r="AE134" s="177"/>
      <c r="AF134" s="110"/>
      <c r="AG134" s="393"/>
    </row>
    <row r="135" spans="2:33" ht="21.95" customHeight="1" x14ac:dyDescent="0.3">
      <c r="B135" s="40"/>
      <c r="C135" s="41"/>
      <c r="D135" s="42"/>
      <c r="E135" s="45"/>
      <c r="F135" s="42"/>
      <c r="G135" s="154"/>
      <c r="H135" s="47"/>
      <c r="I135" s="29"/>
      <c r="J135" s="1299"/>
      <c r="K135" s="1300"/>
      <c r="L135" s="528"/>
      <c r="M135" s="446"/>
      <c r="N135" s="457"/>
      <c r="O135" s="462"/>
      <c r="P135" s="462"/>
      <c r="Q135" s="462"/>
      <c r="R135" s="457"/>
      <c r="S135" s="457"/>
      <c r="T135" s="457"/>
      <c r="U135" s="457"/>
      <c r="V135" s="457"/>
      <c r="W135" s="457"/>
      <c r="X135" s="457"/>
      <c r="Y135" s="457"/>
      <c r="Z135" s="457"/>
      <c r="AA135" s="457"/>
      <c r="AB135" s="457"/>
      <c r="AC135" s="457"/>
      <c r="AD135" s="473"/>
      <c r="AE135" s="177"/>
      <c r="AF135" s="110"/>
      <c r="AG135" s="393"/>
    </row>
    <row r="136" spans="2:33" ht="21.95" customHeight="1" x14ac:dyDescent="0.3">
      <c r="B136" s="40"/>
      <c r="C136" s="41"/>
      <c r="D136" s="42"/>
      <c r="E136" s="45"/>
      <c r="F136" s="42"/>
      <c r="G136" s="154"/>
      <c r="H136" s="47"/>
      <c r="I136" s="901" t="s">
        <v>755</v>
      </c>
      <c r="J136" s="298"/>
      <c r="K136" s="900"/>
      <c r="L136" s="523"/>
      <c r="M136" s="446"/>
      <c r="N136" s="457"/>
      <c r="O136" s="462"/>
      <c r="P136" s="462"/>
      <c r="Q136" s="462"/>
      <c r="R136" s="457"/>
      <c r="S136" s="457"/>
      <c r="T136" s="457"/>
      <c r="U136" s="457"/>
      <c r="V136" s="457"/>
      <c r="W136" s="457"/>
      <c r="X136" s="457"/>
      <c r="Y136" s="457"/>
      <c r="Z136" s="457"/>
      <c r="AA136" s="457"/>
      <c r="AB136" s="457"/>
      <c r="AC136" s="457"/>
      <c r="AD136" s="473"/>
      <c r="AE136" s="177"/>
      <c r="AF136" s="110"/>
      <c r="AG136" s="393"/>
    </row>
    <row r="137" spans="2:33" ht="21.95" customHeight="1" x14ac:dyDescent="0.3">
      <c r="B137" s="40"/>
      <c r="C137" s="41"/>
      <c r="D137" s="42"/>
      <c r="E137" s="45"/>
      <c r="F137" s="42"/>
      <c r="G137" s="154"/>
      <c r="H137" s="47"/>
      <c r="I137" s="38">
        <v>1</v>
      </c>
      <c r="J137" s="905"/>
      <c r="K137" s="906"/>
      <c r="L137" s="528"/>
      <c r="M137" s="446"/>
      <c r="N137" s="457"/>
      <c r="O137" s="462"/>
      <c r="P137" s="462"/>
      <c r="Q137" s="462"/>
      <c r="R137" s="457"/>
      <c r="S137" s="457"/>
      <c r="T137" s="457"/>
      <c r="U137" s="457"/>
      <c r="V137" s="457"/>
      <c r="W137" s="457"/>
      <c r="X137" s="457"/>
      <c r="Y137" s="457"/>
      <c r="Z137" s="457"/>
      <c r="AA137" s="457"/>
      <c r="AB137" s="457"/>
      <c r="AC137" s="457"/>
      <c r="AD137" s="473"/>
      <c r="AE137" s="177"/>
      <c r="AF137" s="110"/>
      <c r="AG137" s="393"/>
    </row>
    <row r="138" spans="2:33" ht="21.95" customHeight="1" x14ac:dyDescent="0.3">
      <c r="B138" s="40"/>
      <c r="C138" s="41"/>
      <c r="D138" s="42"/>
      <c r="E138" s="45"/>
      <c r="F138" s="42"/>
      <c r="G138" s="154"/>
      <c r="H138" s="47"/>
      <c r="I138" s="29"/>
      <c r="J138" s="301"/>
      <c r="K138" s="302"/>
      <c r="L138" s="528"/>
      <c r="M138" s="446"/>
      <c r="N138" s="457"/>
      <c r="O138" s="462"/>
      <c r="P138" s="462"/>
      <c r="Q138" s="462"/>
      <c r="R138" s="457"/>
      <c r="S138" s="457"/>
      <c r="T138" s="457"/>
      <c r="U138" s="457"/>
      <c r="V138" s="457"/>
      <c r="W138" s="457"/>
      <c r="X138" s="457"/>
      <c r="Y138" s="457"/>
      <c r="Z138" s="457"/>
      <c r="AA138" s="457"/>
      <c r="AB138" s="457"/>
      <c r="AC138" s="457"/>
      <c r="AD138" s="473"/>
      <c r="AE138" s="177"/>
      <c r="AF138" s="110"/>
      <c r="AG138" s="393"/>
    </row>
    <row r="139" spans="2:33" ht="21.95" customHeight="1" x14ac:dyDescent="0.3">
      <c r="B139" s="40"/>
      <c r="C139" s="41"/>
      <c r="D139" s="42"/>
      <c r="E139" s="886" t="s">
        <v>13</v>
      </c>
      <c r="F139" s="298"/>
      <c r="G139" s="298"/>
      <c r="H139" s="298"/>
      <c r="I139" s="298"/>
      <c r="J139" s="917"/>
      <c r="K139" s="918"/>
      <c r="L139" s="528"/>
      <c r="M139" s="446"/>
      <c r="N139" s="457"/>
      <c r="O139" s="462"/>
      <c r="P139" s="462"/>
      <c r="Q139" s="462"/>
      <c r="R139" s="457"/>
      <c r="S139" s="457"/>
      <c r="T139" s="457"/>
      <c r="U139" s="457"/>
      <c r="V139" s="457"/>
      <c r="W139" s="457"/>
      <c r="X139" s="457"/>
      <c r="Y139" s="457"/>
      <c r="Z139" s="457"/>
      <c r="AA139" s="457"/>
      <c r="AB139" s="457"/>
      <c r="AC139" s="457"/>
      <c r="AD139" s="473"/>
      <c r="AE139" s="177"/>
      <c r="AF139" s="110"/>
      <c r="AG139" s="393"/>
    </row>
    <row r="140" spans="2:33" ht="21.95" customHeight="1" x14ac:dyDescent="0.3">
      <c r="B140" s="40"/>
      <c r="C140" s="41"/>
      <c r="D140" s="42"/>
      <c r="E140" s="20">
        <v>6</v>
      </c>
      <c r="F140" s="904" t="s">
        <v>756</v>
      </c>
      <c r="G140" s="905"/>
      <c r="H140" s="905"/>
      <c r="I140" s="905"/>
      <c r="J140" s="898"/>
      <c r="K140" s="899"/>
      <c r="L140" s="528"/>
      <c r="M140" s="446"/>
      <c r="N140" s="457"/>
      <c r="O140" s="462"/>
      <c r="P140" s="462"/>
      <c r="Q140" s="462"/>
      <c r="R140" s="457"/>
      <c r="S140" s="457"/>
      <c r="T140" s="457"/>
      <c r="U140" s="457"/>
      <c r="V140" s="457"/>
      <c r="W140" s="457"/>
      <c r="X140" s="457"/>
      <c r="Y140" s="457"/>
      <c r="Z140" s="457"/>
      <c r="AA140" s="457"/>
      <c r="AB140" s="457"/>
      <c r="AC140" s="457"/>
      <c r="AD140" s="473"/>
      <c r="AE140" s="177"/>
      <c r="AF140" s="110"/>
      <c r="AG140" s="393"/>
    </row>
    <row r="141" spans="2:33" ht="21.95" customHeight="1" x14ac:dyDescent="0.25">
      <c r="B141" s="40"/>
      <c r="C141" s="41"/>
      <c r="D141" s="42"/>
      <c r="E141" s="45"/>
      <c r="F141" s="42"/>
      <c r="G141" s="300" t="s">
        <v>14</v>
      </c>
      <c r="H141" s="301"/>
      <c r="I141" s="301"/>
      <c r="J141" s="933"/>
      <c r="K141" s="934"/>
      <c r="L141" s="523"/>
      <c r="M141" s="446"/>
      <c r="N141" s="457"/>
      <c r="O141" s="462"/>
      <c r="P141" s="462"/>
      <c r="Q141" s="462"/>
      <c r="R141" s="457"/>
      <c r="S141" s="457"/>
      <c r="T141" s="457"/>
      <c r="U141" s="457"/>
      <c r="V141" s="457"/>
      <c r="W141" s="457"/>
      <c r="X141" s="457"/>
      <c r="Y141" s="457"/>
      <c r="Z141" s="457"/>
      <c r="AA141" s="457"/>
      <c r="AB141" s="457"/>
      <c r="AC141" s="457"/>
      <c r="AD141" s="473"/>
      <c r="AE141" s="177"/>
      <c r="AF141" s="110"/>
      <c r="AG141" s="393"/>
    </row>
    <row r="142" spans="2:33" ht="21.95" customHeight="1" x14ac:dyDescent="0.3">
      <c r="B142" s="40"/>
      <c r="C142" s="41"/>
      <c r="D142" s="42"/>
      <c r="E142" s="45"/>
      <c r="F142" s="42"/>
      <c r="G142" s="26" t="s">
        <v>12</v>
      </c>
      <c r="H142" s="916" t="s">
        <v>53</v>
      </c>
      <c r="I142" s="917"/>
      <c r="J142" s="933"/>
      <c r="K142" s="934"/>
      <c r="L142" s="528"/>
      <c r="M142" s="446"/>
      <c r="N142" s="457"/>
      <c r="O142" s="462"/>
      <c r="P142" s="462"/>
      <c r="Q142" s="462"/>
      <c r="R142" s="457"/>
      <c r="S142" s="457"/>
      <c r="T142" s="457"/>
      <c r="U142" s="457"/>
      <c r="V142" s="457"/>
      <c r="W142" s="457"/>
      <c r="X142" s="457"/>
      <c r="Y142" s="457"/>
      <c r="Z142" s="457"/>
      <c r="AA142" s="457"/>
      <c r="AB142" s="457"/>
      <c r="AC142" s="457"/>
      <c r="AD142" s="473"/>
      <c r="AE142" s="177"/>
      <c r="AF142" s="110"/>
      <c r="AG142" s="393"/>
    </row>
    <row r="143" spans="2:33" ht="21.95" customHeight="1" x14ac:dyDescent="0.25">
      <c r="B143" s="40"/>
      <c r="C143" s="41"/>
      <c r="D143" s="42"/>
      <c r="E143" s="45"/>
      <c r="F143" s="42"/>
      <c r="G143" s="45"/>
      <c r="H143" s="47"/>
      <c r="I143" s="897" t="s">
        <v>634</v>
      </c>
      <c r="J143" s="933"/>
      <c r="K143" s="934"/>
      <c r="L143" s="528"/>
      <c r="M143" s="446"/>
      <c r="N143" s="457"/>
      <c r="O143" s="462"/>
      <c r="P143" s="462"/>
      <c r="Q143" s="462"/>
      <c r="R143" s="457"/>
      <c r="S143" s="457"/>
      <c r="T143" s="457"/>
      <c r="U143" s="457"/>
      <c r="V143" s="457"/>
      <c r="W143" s="457"/>
      <c r="X143" s="457"/>
      <c r="Y143" s="457"/>
      <c r="Z143" s="457"/>
      <c r="AA143" s="457"/>
      <c r="AB143" s="457"/>
      <c r="AC143" s="457"/>
      <c r="AD143" s="473"/>
      <c r="AE143" s="177"/>
      <c r="AF143" s="110"/>
      <c r="AG143" s="393"/>
    </row>
    <row r="144" spans="2:33" ht="21.95" customHeight="1" x14ac:dyDescent="0.25">
      <c r="B144" s="40"/>
      <c r="C144" s="41"/>
      <c r="D144" s="42"/>
      <c r="E144" s="45"/>
      <c r="F144" s="42"/>
      <c r="G144" s="45"/>
      <c r="H144" s="47"/>
      <c r="I144" s="86">
        <v>1</v>
      </c>
      <c r="J144" s="1299"/>
      <c r="K144" s="1300"/>
      <c r="L144" s="528"/>
      <c r="M144" s="446"/>
      <c r="N144" s="457"/>
      <c r="O144" s="462"/>
      <c r="P144" s="462"/>
      <c r="Q144" s="462"/>
      <c r="R144" s="457"/>
      <c r="S144" s="457"/>
      <c r="T144" s="457"/>
      <c r="U144" s="457"/>
      <c r="V144" s="457"/>
      <c r="W144" s="457"/>
      <c r="X144" s="457"/>
      <c r="Y144" s="457"/>
      <c r="Z144" s="457"/>
      <c r="AA144" s="457"/>
      <c r="AB144" s="457"/>
      <c r="AC144" s="457"/>
      <c r="AD144" s="473"/>
      <c r="AE144" s="177"/>
      <c r="AF144" s="110"/>
      <c r="AG144" s="393"/>
    </row>
    <row r="145" spans="2:33" ht="21.95" customHeight="1" x14ac:dyDescent="0.25">
      <c r="B145" s="40"/>
      <c r="C145" s="41"/>
      <c r="D145" s="42"/>
      <c r="E145" s="45"/>
      <c r="F145" s="42"/>
      <c r="G145" s="45"/>
      <c r="H145" s="47"/>
      <c r="I145" s="86">
        <v>2</v>
      </c>
      <c r="J145" s="1299"/>
      <c r="K145" s="1300"/>
      <c r="L145" s="528"/>
      <c r="M145" s="446"/>
      <c r="N145" s="457"/>
      <c r="O145" s="462"/>
      <c r="P145" s="462"/>
      <c r="Q145" s="462"/>
      <c r="R145" s="457"/>
      <c r="S145" s="457"/>
      <c r="T145" s="457"/>
      <c r="U145" s="457"/>
      <c r="V145" s="457"/>
      <c r="W145" s="457"/>
      <c r="X145" s="457"/>
      <c r="Y145" s="457"/>
      <c r="Z145" s="457"/>
      <c r="AA145" s="457"/>
      <c r="AB145" s="457"/>
      <c r="AC145" s="457"/>
      <c r="AD145" s="473"/>
      <c r="AE145" s="177"/>
      <c r="AF145" s="110"/>
      <c r="AG145" s="393"/>
    </row>
    <row r="146" spans="2:33" ht="21.95" customHeight="1" x14ac:dyDescent="0.25">
      <c r="B146" s="40"/>
      <c r="C146" s="41"/>
      <c r="D146" s="42"/>
      <c r="E146" s="45"/>
      <c r="F146" s="42"/>
      <c r="G146" s="45"/>
      <c r="H146" s="47"/>
      <c r="I146" s="86">
        <v>3</v>
      </c>
      <c r="J146" s="1299"/>
      <c r="K146" s="1300"/>
      <c r="L146" s="528"/>
      <c r="M146" s="446"/>
      <c r="N146" s="457"/>
      <c r="O146" s="462"/>
      <c r="P146" s="462"/>
      <c r="Q146" s="462"/>
      <c r="R146" s="457"/>
      <c r="S146" s="457"/>
      <c r="T146" s="457"/>
      <c r="U146" s="457"/>
      <c r="V146" s="457"/>
      <c r="W146" s="457"/>
      <c r="X146" s="457"/>
      <c r="Y146" s="457"/>
      <c r="Z146" s="457"/>
      <c r="AA146" s="457"/>
      <c r="AB146" s="457"/>
      <c r="AC146" s="457"/>
      <c r="AD146" s="473"/>
      <c r="AE146" s="177"/>
      <c r="AF146" s="110"/>
      <c r="AG146" s="393"/>
    </row>
    <row r="147" spans="2:33" ht="21.95" customHeight="1" x14ac:dyDescent="0.25">
      <c r="B147" s="40"/>
      <c r="C147" s="41"/>
      <c r="D147" s="42"/>
      <c r="E147" s="45"/>
      <c r="F147" s="42"/>
      <c r="G147" s="45"/>
      <c r="H147" s="47"/>
      <c r="I147" s="86">
        <v>4</v>
      </c>
      <c r="J147" s="967" t="s">
        <v>228</v>
      </c>
      <c r="K147" s="968"/>
      <c r="L147" s="919"/>
      <c r="M147" s="9"/>
      <c r="N147" s="13"/>
      <c r="O147" s="12"/>
      <c r="P147" s="12"/>
      <c r="Q147" s="12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3"/>
      <c r="AF147" s="149" t="s">
        <v>229</v>
      </c>
      <c r="AG147" s="393"/>
    </row>
    <row r="148" spans="2:33" ht="21.95" customHeight="1" x14ac:dyDescent="0.25">
      <c r="B148" s="40"/>
      <c r="C148" s="41"/>
      <c r="D148" s="42"/>
      <c r="E148" s="45"/>
      <c r="F148" s="42"/>
      <c r="G148" s="45"/>
      <c r="H148" s="47"/>
      <c r="I148" s="86">
        <v>5</v>
      </c>
      <c r="J148" s="1261"/>
      <c r="K148" s="1262"/>
      <c r="L148" s="528"/>
      <c r="M148" s="446"/>
      <c r="N148" s="457"/>
      <c r="O148" s="462"/>
      <c r="P148" s="462"/>
      <c r="Q148" s="462"/>
      <c r="R148" s="457"/>
      <c r="S148" s="457"/>
      <c r="T148" s="457"/>
      <c r="U148" s="457"/>
      <c r="V148" s="457"/>
      <c r="W148" s="457"/>
      <c r="X148" s="457"/>
      <c r="Y148" s="457"/>
      <c r="Z148" s="457"/>
      <c r="AA148" s="457"/>
      <c r="AB148" s="457"/>
      <c r="AC148" s="457"/>
      <c r="AD148" s="473"/>
      <c r="AE148" s="177"/>
      <c r="AF148" s="110"/>
      <c r="AG148" s="393"/>
    </row>
    <row r="149" spans="2:33" ht="21.95" customHeight="1" x14ac:dyDescent="0.3">
      <c r="B149" s="40"/>
      <c r="C149" s="41"/>
      <c r="D149" s="42"/>
      <c r="E149" s="45"/>
      <c r="F149" s="42"/>
      <c r="G149" s="45"/>
      <c r="H149" s="47"/>
      <c r="I149" s="86">
        <v>6</v>
      </c>
      <c r="J149" s="902"/>
      <c r="K149" s="903"/>
      <c r="L149" s="528"/>
      <c r="M149" s="446"/>
      <c r="N149" s="457"/>
      <c r="O149" s="462"/>
      <c r="P149" s="462"/>
      <c r="Q149" s="462"/>
      <c r="R149" s="457"/>
      <c r="S149" s="457"/>
      <c r="T149" s="457"/>
      <c r="U149" s="457"/>
      <c r="V149" s="457"/>
      <c r="W149" s="457"/>
      <c r="X149" s="457"/>
      <c r="Y149" s="457"/>
      <c r="Z149" s="457"/>
      <c r="AA149" s="457"/>
      <c r="AB149" s="457"/>
      <c r="AC149" s="457"/>
      <c r="AD149" s="473"/>
      <c r="AE149" s="177"/>
      <c r="AF149" s="110"/>
      <c r="AG149" s="393"/>
    </row>
    <row r="150" spans="2:33" ht="21.95" customHeight="1" x14ac:dyDescent="0.25">
      <c r="B150" s="40"/>
      <c r="C150" s="41"/>
      <c r="D150" s="42"/>
      <c r="E150" s="45"/>
      <c r="F150" s="42"/>
      <c r="G150" s="45"/>
      <c r="H150" s="47"/>
      <c r="I150" s="86">
        <v>7</v>
      </c>
      <c r="J150" s="1332"/>
      <c r="K150" s="1333"/>
      <c r="L150" s="528"/>
      <c r="M150" s="446"/>
      <c r="N150" s="457"/>
      <c r="O150" s="462"/>
      <c r="P150" s="462"/>
      <c r="Q150" s="462"/>
      <c r="R150" s="457"/>
      <c r="S150" s="457"/>
      <c r="T150" s="457"/>
      <c r="U150" s="457"/>
      <c r="V150" s="457"/>
      <c r="W150" s="457"/>
      <c r="X150" s="457"/>
      <c r="Y150" s="457"/>
      <c r="Z150" s="457"/>
      <c r="AA150" s="457"/>
      <c r="AB150" s="457"/>
      <c r="AC150" s="457"/>
      <c r="AD150" s="473"/>
      <c r="AE150" s="177"/>
      <c r="AF150" s="110"/>
      <c r="AG150" s="393"/>
    </row>
    <row r="151" spans="2:33" ht="21.95" customHeight="1" x14ac:dyDescent="0.3">
      <c r="B151" s="40"/>
      <c r="C151" s="41"/>
      <c r="D151" s="42"/>
      <c r="E151" s="45"/>
      <c r="F151" s="42"/>
      <c r="G151" s="41"/>
      <c r="H151" s="309"/>
      <c r="I151" s="29"/>
      <c r="J151" s="1299"/>
      <c r="K151" s="1300"/>
      <c r="L151" s="528"/>
      <c r="M151" s="446"/>
      <c r="N151" s="457"/>
      <c r="O151" s="462"/>
      <c r="P151" s="462"/>
      <c r="Q151" s="462"/>
      <c r="R151" s="457"/>
      <c r="S151" s="457"/>
      <c r="T151" s="457"/>
      <c r="U151" s="457"/>
      <c r="V151" s="457"/>
      <c r="W151" s="457"/>
      <c r="X151" s="457"/>
      <c r="Y151" s="457"/>
      <c r="Z151" s="457"/>
      <c r="AA151" s="457"/>
      <c r="AB151" s="457"/>
      <c r="AC151" s="457"/>
      <c r="AD151" s="473"/>
      <c r="AE151" s="177"/>
      <c r="AF151" s="110"/>
      <c r="AG151" s="393"/>
    </row>
    <row r="152" spans="2:33" ht="21.95" customHeight="1" x14ac:dyDescent="0.3">
      <c r="B152" s="40"/>
      <c r="C152" s="41"/>
      <c r="D152" s="42"/>
      <c r="E152" s="45"/>
      <c r="F152" s="42"/>
      <c r="G152" s="154"/>
      <c r="H152" s="47"/>
      <c r="I152" s="901" t="s">
        <v>27</v>
      </c>
      <c r="J152" s="933"/>
      <c r="K152" s="934"/>
      <c r="L152" s="523"/>
      <c r="M152" s="446"/>
      <c r="N152" s="457"/>
      <c r="O152" s="462"/>
      <c r="P152" s="462"/>
      <c r="Q152" s="462"/>
      <c r="R152" s="457"/>
      <c r="S152" s="457"/>
      <c r="T152" s="457"/>
      <c r="U152" s="457"/>
      <c r="V152" s="457"/>
      <c r="W152" s="457"/>
      <c r="X152" s="457"/>
      <c r="Y152" s="457"/>
      <c r="Z152" s="457"/>
      <c r="AA152" s="457"/>
      <c r="AB152" s="457"/>
      <c r="AC152" s="457"/>
      <c r="AD152" s="473"/>
      <c r="AE152" s="177"/>
      <c r="AF152" s="110"/>
      <c r="AG152" s="393"/>
    </row>
    <row r="153" spans="2:33" ht="21.95" customHeight="1" x14ac:dyDescent="0.3">
      <c r="B153" s="40"/>
      <c r="C153" s="41"/>
      <c r="D153" s="42"/>
      <c r="E153" s="45"/>
      <c r="F153" s="42"/>
      <c r="G153" s="154"/>
      <c r="H153" s="47"/>
      <c r="I153" s="38">
        <v>1</v>
      </c>
      <c r="J153" s="1332" t="s">
        <v>757</v>
      </c>
      <c r="K153" s="1333"/>
      <c r="L153" s="528"/>
      <c r="M153" s="446"/>
      <c r="N153" s="457"/>
      <c r="O153" s="462"/>
      <c r="P153" s="462"/>
      <c r="Q153" s="462"/>
      <c r="R153" s="457"/>
      <c r="S153" s="457"/>
      <c r="T153" s="457"/>
      <c r="U153" s="457"/>
      <c r="V153" s="457"/>
      <c r="W153" s="457"/>
      <c r="X153" s="457"/>
      <c r="Y153" s="457"/>
      <c r="Z153" s="457"/>
      <c r="AA153" s="457"/>
      <c r="AB153" s="457"/>
      <c r="AC153" s="457"/>
      <c r="AD153" s="473"/>
      <c r="AE153" s="177"/>
      <c r="AF153" s="110"/>
      <c r="AG153" s="393"/>
    </row>
    <row r="154" spans="2:33" ht="21.95" customHeight="1" x14ac:dyDescent="0.3">
      <c r="B154" s="40"/>
      <c r="C154" s="41"/>
      <c r="D154" s="42"/>
      <c r="E154" s="45"/>
      <c r="F154" s="42"/>
      <c r="G154" s="154"/>
      <c r="H154" s="47"/>
      <c r="I154" s="29">
        <v>2</v>
      </c>
      <c r="J154" s="1299" t="s">
        <v>758</v>
      </c>
      <c r="K154" s="1300"/>
      <c r="L154" s="528"/>
      <c r="M154" s="446"/>
      <c r="N154" s="457"/>
      <c r="O154" s="462"/>
      <c r="P154" s="462"/>
      <c r="Q154" s="462"/>
      <c r="R154" s="457"/>
      <c r="S154" s="457"/>
      <c r="T154" s="457"/>
      <c r="U154" s="457"/>
      <c r="V154" s="457"/>
      <c r="W154" s="457"/>
      <c r="X154" s="457"/>
      <c r="Y154" s="457"/>
      <c r="Z154" s="457"/>
      <c r="AA154" s="457"/>
      <c r="AB154" s="457"/>
      <c r="AC154" s="457"/>
      <c r="AD154" s="473"/>
      <c r="AE154" s="177"/>
      <c r="AF154" s="110"/>
      <c r="AG154" s="393"/>
    </row>
    <row r="155" spans="2:33" ht="21.95" customHeight="1" x14ac:dyDescent="0.3">
      <c r="B155" s="40"/>
      <c r="C155" s="41"/>
      <c r="D155" s="42"/>
      <c r="E155" s="45"/>
      <c r="F155" s="42"/>
      <c r="G155" s="154"/>
      <c r="H155" s="47"/>
      <c r="I155" s="29">
        <v>3</v>
      </c>
      <c r="J155" s="1339"/>
      <c r="K155" s="1340"/>
      <c r="L155" s="528"/>
      <c r="M155" s="446"/>
      <c r="N155" s="457"/>
      <c r="O155" s="462"/>
      <c r="P155" s="462"/>
      <c r="Q155" s="462"/>
      <c r="R155" s="457"/>
      <c r="S155" s="457"/>
      <c r="T155" s="457"/>
      <c r="U155" s="457"/>
      <c r="V155" s="457"/>
      <c r="W155" s="457"/>
      <c r="X155" s="457"/>
      <c r="Y155" s="457"/>
      <c r="Z155" s="457"/>
      <c r="AA155" s="457"/>
      <c r="AB155" s="457"/>
      <c r="AC155" s="457"/>
      <c r="AD155" s="473"/>
      <c r="AE155" s="177"/>
      <c r="AF155" s="110"/>
      <c r="AG155" s="393"/>
    </row>
    <row r="156" spans="2:33" ht="21.95" customHeight="1" x14ac:dyDescent="0.3">
      <c r="B156" s="40"/>
      <c r="C156" s="41"/>
      <c r="D156" s="42"/>
      <c r="E156" s="45"/>
      <c r="F156" s="42"/>
      <c r="G156" s="154"/>
      <c r="H156" s="47"/>
      <c r="I156" s="29">
        <v>4</v>
      </c>
      <c r="J156" s="939"/>
      <c r="K156" s="940"/>
      <c r="L156" s="528"/>
      <c r="M156" s="446"/>
      <c r="N156" s="457"/>
      <c r="O156" s="462"/>
      <c r="P156" s="462"/>
      <c r="Q156" s="462"/>
      <c r="R156" s="457"/>
      <c r="S156" s="457"/>
      <c r="T156" s="457"/>
      <c r="U156" s="457"/>
      <c r="V156" s="457"/>
      <c r="W156" s="457"/>
      <c r="X156" s="457"/>
      <c r="Y156" s="457"/>
      <c r="Z156" s="457"/>
      <c r="AA156" s="457"/>
      <c r="AB156" s="457"/>
      <c r="AC156" s="457"/>
      <c r="AD156" s="473"/>
      <c r="AE156" s="177"/>
      <c r="AF156" s="110"/>
      <c r="AG156" s="393"/>
    </row>
    <row r="157" spans="2:33" ht="21.95" customHeight="1" x14ac:dyDescent="0.3">
      <c r="B157" s="40"/>
      <c r="C157" s="41"/>
      <c r="D157" s="42"/>
      <c r="E157" s="45"/>
      <c r="F157" s="42"/>
      <c r="G157" s="154"/>
      <c r="H157" s="47"/>
      <c r="I157" s="29">
        <v>5</v>
      </c>
      <c r="J157" s="298"/>
      <c r="K157" s="900"/>
      <c r="L157" s="528"/>
      <c r="M157" s="446"/>
      <c r="N157" s="457"/>
      <c r="O157" s="462"/>
      <c r="P157" s="462"/>
      <c r="Q157" s="462"/>
      <c r="R157" s="457"/>
      <c r="S157" s="457"/>
      <c r="T157" s="457"/>
      <c r="U157" s="457"/>
      <c r="V157" s="457"/>
      <c r="W157" s="457"/>
      <c r="X157" s="457"/>
      <c r="Y157" s="457"/>
      <c r="Z157" s="457"/>
      <c r="AA157" s="457"/>
      <c r="AB157" s="457"/>
      <c r="AC157" s="457"/>
      <c r="AD157" s="473"/>
      <c r="AE157" s="177"/>
      <c r="AF157" s="110"/>
      <c r="AG157" s="393"/>
    </row>
    <row r="158" spans="2:33" ht="21.95" customHeight="1" x14ac:dyDescent="0.3">
      <c r="B158" s="40"/>
      <c r="C158" s="41"/>
      <c r="D158" s="42"/>
      <c r="E158" s="45"/>
      <c r="F158" s="42"/>
      <c r="G158" s="154"/>
      <c r="H158" s="47"/>
      <c r="I158" s="29">
        <v>6</v>
      </c>
      <c r="J158" s="912"/>
      <c r="K158" s="913"/>
      <c r="L158" s="528"/>
      <c r="M158" s="446"/>
      <c r="N158" s="457"/>
      <c r="O158" s="462"/>
      <c r="P158" s="462"/>
      <c r="Q158" s="462"/>
      <c r="R158" s="457"/>
      <c r="S158" s="457"/>
      <c r="T158" s="457"/>
      <c r="U158" s="457"/>
      <c r="V158" s="457"/>
      <c r="W158" s="457"/>
      <c r="X158" s="457"/>
      <c r="Y158" s="457"/>
      <c r="Z158" s="457"/>
      <c r="AA158" s="457"/>
      <c r="AB158" s="457"/>
      <c r="AC158" s="457"/>
      <c r="AD158" s="473"/>
      <c r="AE158" s="177"/>
      <c r="AF158" s="110"/>
      <c r="AG158" s="393"/>
    </row>
    <row r="159" spans="2:33" ht="21.95" customHeight="1" x14ac:dyDescent="0.3">
      <c r="B159" s="40"/>
      <c r="C159" s="41"/>
      <c r="D159" s="42"/>
      <c r="E159" s="45"/>
      <c r="F159" s="42"/>
      <c r="G159" s="154"/>
      <c r="H159" s="47"/>
      <c r="I159" s="29"/>
      <c r="J159" s="301"/>
      <c r="K159" s="302"/>
      <c r="L159" s="528"/>
      <c r="M159" s="446"/>
      <c r="N159" s="457"/>
      <c r="O159" s="462"/>
      <c r="P159" s="462"/>
      <c r="Q159" s="462"/>
      <c r="R159" s="457"/>
      <c r="S159" s="457"/>
      <c r="T159" s="457"/>
      <c r="U159" s="457"/>
      <c r="V159" s="457"/>
      <c r="W159" s="457"/>
      <c r="X159" s="457"/>
      <c r="Y159" s="457"/>
      <c r="Z159" s="457"/>
      <c r="AA159" s="457"/>
      <c r="AB159" s="457"/>
      <c r="AC159" s="457"/>
      <c r="AD159" s="473"/>
      <c r="AE159" s="177"/>
      <c r="AF159" s="110"/>
      <c r="AG159" s="393"/>
    </row>
    <row r="160" spans="2:33" ht="21.95" customHeight="1" x14ac:dyDescent="0.3">
      <c r="B160" s="40"/>
      <c r="C160" s="41"/>
      <c r="D160" s="42"/>
      <c r="E160" s="886" t="s">
        <v>13</v>
      </c>
      <c r="F160" s="298"/>
      <c r="G160" s="298"/>
      <c r="H160" s="298"/>
      <c r="I160" s="298"/>
      <c r="J160" s="917"/>
      <c r="K160" s="918"/>
      <c r="L160" s="528"/>
      <c r="M160" s="446"/>
      <c r="N160" s="457"/>
      <c r="O160" s="462"/>
      <c r="P160" s="462"/>
      <c r="Q160" s="462"/>
      <c r="R160" s="457"/>
      <c r="S160" s="457"/>
      <c r="T160" s="457"/>
      <c r="U160" s="457"/>
      <c r="V160" s="457"/>
      <c r="W160" s="457"/>
      <c r="X160" s="457"/>
      <c r="Y160" s="457"/>
      <c r="Z160" s="457"/>
      <c r="AA160" s="457"/>
      <c r="AB160" s="457"/>
      <c r="AC160" s="457"/>
      <c r="AD160" s="473"/>
      <c r="AE160" s="177"/>
      <c r="AF160" s="110"/>
      <c r="AG160" s="393"/>
    </row>
    <row r="161" spans="2:33" ht="30" customHeight="1" x14ac:dyDescent="0.3">
      <c r="B161" s="40"/>
      <c r="C161" s="41"/>
      <c r="D161" s="42"/>
      <c r="E161" s="20">
        <v>7</v>
      </c>
      <c r="F161" s="1294" t="s">
        <v>760</v>
      </c>
      <c r="G161" s="1295"/>
      <c r="H161" s="1295"/>
      <c r="I161" s="1295"/>
      <c r="J161" s="1295"/>
      <c r="K161" s="1296"/>
      <c r="L161" s="528"/>
      <c r="M161" s="446"/>
      <c r="N161" s="457"/>
      <c r="O161" s="462"/>
      <c r="P161" s="462"/>
      <c r="Q161" s="462"/>
      <c r="R161" s="457"/>
      <c r="S161" s="457"/>
      <c r="T161" s="457"/>
      <c r="U161" s="457"/>
      <c r="V161" s="457"/>
      <c r="W161" s="457"/>
      <c r="X161" s="457"/>
      <c r="Y161" s="457"/>
      <c r="Z161" s="457"/>
      <c r="AA161" s="457"/>
      <c r="AB161" s="457"/>
      <c r="AC161" s="457"/>
      <c r="AD161" s="473"/>
      <c r="AE161" s="177"/>
      <c r="AF161" s="110"/>
      <c r="AG161" s="393"/>
    </row>
    <row r="162" spans="2:33" ht="21.95" customHeight="1" x14ac:dyDescent="0.25">
      <c r="B162" s="40"/>
      <c r="C162" s="41"/>
      <c r="D162" s="42"/>
      <c r="E162" s="45"/>
      <c r="F162" s="42"/>
      <c r="G162" s="300" t="s">
        <v>14</v>
      </c>
      <c r="H162" s="301"/>
      <c r="I162" s="301"/>
      <c r="J162" s="933"/>
      <c r="K162" s="934"/>
      <c r="L162" s="523"/>
      <c r="M162" s="446"/>
      <c r="N162" s="457"/>
      <c r="O162" s="462"/>
      <c r="P162" s="462"/>
      <c r="Q162" s="462"/>
      <c r="R162" s="457"/>
      <c r="S162" s="457"/>
      <c r="T162" s="457"/>
      <c r="U162" s="457"/>
      <c r="V162" s="457"/>
      <c r="W162" s="457"/>
      <c r="X162" s="457"/>
      <c r="Y162" s="457"/>
      <c r="Z162" s="457"/>
      <c r="AA162" s="457"/>
      <c r="AB162" s="457"/>
      <c r="AC162" s="457"/>
      <c r="AD162" s="473"/>
      <c r="AE162" s="177"/>
      <c r="AF162" s="110"/>
      <c r="AG162" s="393"/>
    </row>
    <row r="163" spans="2:33" ht="21.95" customHeight="1" x14ac:dyDescent="0.3">
      <c r="B163" s="40"/>
      <c r="C163" s="41"/>
      <c r="D163" s="42"/>
      <c r="E163" s="45"/>
      <c r="F163" s="42"/>
      <c r="G163" s="26" t="s">
        <v>12</v>
      </c>
      <c r="H163" s="916" t="s">
        <v>53</v>
      </c>
      <c r="I163" s="917"/>
      <c r="J163" s="933"/>
      <c r="K163" s="934"/>
      <c r="L163" s="528"/>
      <c r="M163" s="446"/>
      <c r="N163" s="457"/>
      <c r="O163" s="462"/>
      <c r="P163" s="462"/>
      <c r="Q163" s="462"/>
      <c r="R163" s="457"/>
      <c r="S163" s="457"/>
      <c r="T163" s="457"/>
      <c r="U163" s="457"/>
      <c r="V163" s="457"/>
      <c r="W163" s="457"/>
      <c r="X163" s="457"/>
      <c r="Y163" s="457"/>
      <c r="Z163" s="457"/>
      <c r="AA163" s="457"/>
      <c r="AB163" s="457"/>
      <c r="AC163" s="457"/>
      <c r="AD163" s="473"/>
      <c r="AE163" s="177"/>
      <c r="AF163" s="110"/>
      <c r="AG163" s="393"/>
    </row>
    <row r="164" spans="2:33" ht="21.95" customHeight="1" x14ac:dyDescent="0.25">
      <c r="B164" s="40"/>
      <c r="C164" s="41"/>
      <c r="D164" s="42"/>
      <c r="E164" s="45"/>
      <c r="F164" s="42"/>
      <c r="G164" s="45"/>
      <c r="H164" s="47"/>
      <c r="I164" s="897" t="s">
        <v>634</v>
      </c>
      <c r="J164" s="933"/>
      <c r="K164" s="934"/>
      <c r="L164" s="528"/>
      <c r="M164" s="446"/>
      <c r="N164" s="457"/>
      <c r="O164" s="462"/>
      <c r="P164" s="462"/>
      <c r="Q164" s="462"/>
      <c r="R164" s="457"/>
      <c r="S164" s="457"/>
      <c r="T164" s="457"/>
      <c r="U164" s="457"/>
      <c r="V164" s="457"/>
      <c r="W164" s="457"/>
      <c r="X164" s="457"/>
      <c r="Y164" s="457"/>
      <c r="Z164" s="457"/>
      <c r="AA164" s="457"/>
      <c r="AB164" s="457"/>
      <c r="AC164" s="457"/>
      <c r="AD164" s="473"/>
      <c r="AE164" s="177"/>
      <c r="AF164" s="110"/>
      <c r="AG164" s="393"/>
    </row>
    <row r="165" spans="2:33" ht="21.95" customHeight="1" x14ac:dyDescent="0.25">
      <c r="B165" s="40"/>
      <c r="C165" s="41"/>
      <c r="D165" s="42"/>
      <c r="E165" s="45"/>
      <c r="F165" s="42"/>
      <c r="G165" s="45"/>
      <c r="H165" s="47"/>
      <c r="I165" s="86">
        <v>1</v>
      </c>
      <c r="J165" s="1299"/>
      <c r="K165" s="1300"/>
      <c r="L165" s="528"/>
      <c r="M165" s="446"/>
      <c r="N165" s="457"/>
      <c r="O165" s="462"/>
      <c r="P165" s="462"/>
      <c r="Q165" s="462"/>
      <c r="R165" s="457"/>
      <c r="S165" s="457"/>
      <c r="T165" s="457"/>
      <c r="U165" s="457"/>
      <c r="V165" s="457"/>
      <c r="W165" s="457"/>
      <c r="X165" s="457"/>
      <c r="Y165" s="457"/>
      <c r="Z165" s="457"/>
      <c r="AA165" s="457"/>
      <c r="AB165" s="457"/>
      <c r="AC165" s="457"/>
      <c r="AD165" s="473"/>
      <c r="AE165" s="177"/>
      <c r="AF165" s="110"/>
      <c r="AG165" s="393"/>
    </row>
    <row r="166" spans="2:33" ht="21.95" customHeight="1" x14ac:dyDescent="0.25">
      <c r="B166" s="40"/>
      <c r="C166" s="41"/>
      <c r="D166" s="42"/>
      <c r="E166" s="45"/>
      <c r="F166" s="42"/>
      <c r="G166" s="45"/>
      <c r="H166" s="47"/>
      <c r="I166" s="86">
        <v>2</v>
      </c>
      <c r="J166" s="1299"/>
      <c r="K166" s="1300"/>
      <c r="L166" s="528"/>
      <c r="M166" s="446"/>
      <c r="N166" s="457"/>
      <c r="O166" s="462"/>
      <c r="P166" s="462"/>
      <c r="Q166" s="462"/>
      <c r="R166" s="457"/>
      <c r="S166" s="457"/>
      <c r="T166" s="457"/>
      <c r="U166" s="457"/>
      <c r="V166" s="457"/>
      <c r="W166" s="457"/>
      <c r="X166" s="457"/>
      <c r="Y166" s="457"/>
      <c r="Z166" s="457"/>
      <c r="AA166" s="457"/>
      <c r="AB166" s="457"/>
      <c r="AC166" s="457"/>
      <c r="AD166" s="473"/>
      <c r="AE166" s="177"/>
      <c r="AF166" s="110"/>
      <c r="AG166" s="393"/>
    </row>
    <row r="167" spans="2:33" ht="21.95" customHeight="1" x14ac:dyDescent="0.25">
      <c r="B167" s="40"/>
      <c r="C167" s="41"/>
      <c r="D167" s="42"/>
      <c r="E167" s="45"/>
      <c r="F167" s="42"/>
      <c r="G167" s="45"/>
      <c r="H167" s="47"/>
      <c r="I167" s="86">
        <v>3</v>
      </c>
      <c r="J167" s="1299"/>
      <c r="K167" s="1300"/>
      <c r="L167" s="528"/>
      <c r="M167" s="446"/>
      <c r="N167" s="457"/>
      <c r="O167" s="462"/>
      <c r="P167" s="462"/>
      <c r="Q167" s="462"/>
      <c r="R167" s="457"/>
      <c r="S167" s="457"/>
      <c r="T167" s="457"/>
      <c r="U167" s="457"/>
      <c r="V167" s="457"/>
      <c r="W167" s="457"/>
      <c r="X167" s="457"/>
      <c r="Y167" s="457"/>
      <c r="Z167" s="457"/>
      <c r="AA167" s="457"/>
      <c r="AB167" s="457"/>
      <c r="AC167" s="457"/>
      <c r="AD167" s="473"/>
      <c r="AE167" s="177"/>
      <c r="AF167" s="110"/>
      <c r="AG167" s="393"/>
    </row>
    <row r="168" spans="2:33" ht="21.95" customHeight="1" x14ac:dyDescent="0.25">
      <c r="B168" s="40"/>
      <c r="C168" s="41"/>
      <c r="D168" s="42"/>
      <c r="E168" s="45"/>
      <c r="F168" s="42"/>
      <c r="G168" s="45"/>
      <c r="H168" s="47"/>
      <c r="I168" s="86">
        <v>4</v>
      </c>
      <c r="J168" s="967" t="s">
        <v>228</v>
      </c>
      <c r="K168" s="968"/>
      <c r="L168" s="919"/>
      <c r="M168" s="9"/>
      <c r="N168" s="13"/>
      <c r="O168" s="12"/>
      <c r="P168" s="12"/>
      <c r="Q168" s="12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3"/>
      <c r="AF168" s="149" t="s">
        <v>229</v>
      </c>
      <c r="AG168" s="393"/>
    </row>
    <row r="169" spans="2:33" ht="21.95" customHeight="1" x14ac:dyDescent="0.25">
      <c r="B169" s="40"/>
      <c r="C169" s="41"/>
      <c r="D169" s="42"/>
      <c r="E169" s="45"/>
      <c r="F169" s="42"/>
      <c r="G169" s="45"/>
      <c r="H169" s="47"/>
      <c r="I169" s="86">
        <v>5</v>
      </c>
      <c r="J169" s="939"/>
      <c r="K169" s="940"/>
      <c r="L169" s="528"/>
      <c r="M169" s="446"/>
      <c r="N169" s="457"/>
      <c r="O169" s="462"/>
      <c r="P169" s="462"/>
      <c r="Q169" s="462"/>
      <c r="R169" s="457"/>
      <c r="S169" s="457"/>
      <c r="T169" s="457"/>
      <c r="U169" s="457"/>
      <c r="V169" s="457"/>
      <c r="W169" s="457"/>
      <c r="X169" s="457"/>
      <c r="Y169" s="457"/>
      <c r="Z169" s="457"/>
      <c r="AA169" s="457"/>
      <c r="AB169" s="457"/>
      <c r="AC169" s="457"/>
      <c r="AD169" s="473"/>
      <c r="AE169" s="177"/>
      <c r="AF169" s="110"/>
      <c r="AG169" s="393"/>
    </row>
    <row r="170" spans="2:33" ht="21.95" customHeight="1" x14ac:dyDescent="0.25">
      <c r="B170" s="40"/>
      <c r="C170" s="41"/>
      <c r="D170" s="42"/>
      <c r="E170" s="45"/>
      <c r="F170" s="42"/>
      <c r="G170" s="45"/>
      <c r="H170" s="47"/>
      <c r="I170" s="86">
        <v>6</v>
      </c>
      <c r="J170" s="301"/>
      <c r="K170" s="302"/>
      <c r="L170" s="528"/>
      <c r="M170" s="446"/>
      <c r="N170" s="457"/>
      <c r="O170" s="462"/>
      <c r="P170" s="462"/>
      <c r="Q170" s="462"/>
      <c r="R170" s="457"/>
      <c r="S170" s="457"/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73"/>
      <c r="AE170" s="177"/>
      <c r="AF170" s="110"/>
      <c r="AG170" s="393"/>
    </row>
    <row r="171" spans="2:33" ht="21.95" customHeight="1" x14ac:dyDescent="0.3">
      <c r="B171" s="40"/>
      <c r="C171" s="41"/>
      <c r="D171" s="42"/>
      <c r="E171" s="45"/>
      <c r="F171" s="42"/>
      <c r="G171" s="45"/>
      <c r="H171" s="47"/>
      <c r="I171" s="86">
        <v>7</v>
      </c>
      <c r="J171" s="917"/>
      <c r="K171" s="918"/>
      <c r="L171" s="528"/>
      <c r="M171" s="446"/>
      <c r="N171" s="457"/>
      <c r="O171" s="462"/>
      <c r="P171" s="462"/>
      <c r="Q171" s="462"/>
      <c r="R171" s="457"/>
      <c r="S171" s="457"/>
      <c r="T171" s="457"/>
      <c r="U171" s="457"/>
      <c r="V171" s="457"/>
      <c r="W171" s="457"/>
      <c r="X171" s="457"/>
      <c r="Y171" s="457"/>
      <c r="Z171" s="457"/>
      <c r="AA171" s="457"/>
      <c r="AB171" s="457"/>
      <c r="AC171" s="457"/>
      <c r="AD171" s="473"/>
      <c r="AE171" s="177"/>
      <c r="AF171" s="110"/>
      <c r="AG171" s="393"/>
    </row>
    <row r="172" spans="2:33" ht="21.95" customHeight="1" x14ac:dyDescent="0.3">
      <c r="B172" s="40"/>
      <c r="C172" s="41"/>
      <c r="D172" s="42"/>
      <c r="E172" s="45"/>
      <c r="F172" s="42"/>
      <c r="G172" s="154"/>
      <c r="H172" s="47"/>
      <c r="I172" s="29"/>
      <c r="J172" s="898"/>
      <c r="K172" s="899"/>
      <c r="L172" s="528"/>
      <c r="M172" s="446"/>
      <c r="N172" s="457"/>
      <c r="O172" s="462"/>
      <c r="P172" s="462"/>
      <c r="Q172" s="462"/>
      <c r="R172" s="457"/>
      <c r="S172" s="457"/>
      <c r="T172" s="457"/>
      <c r="U172" s="457"/>
      <c r="V172" s="457"/>
      <c r="W172" s="457"/>
      <c r="X172" s="457"/>
      <c r="Y172" s="457"/>
      <c r="Z172" s="457"/>
      <c r="AA172" s="457"/>
      <c r="AB172" s="457"/>
      <c r="AC172" s="457"/>
      <c r="AD172" s="473"/>
      <c r="AE172" s="177"/>
      <c r="AF172" s="110"/>
      <c r="AG172" s="393"/>
    </row>
    <row r="173" spans="2:33" ht="21.95" customHeight="1" x14ac:dyDescent="0.25">
      <c r="B173" s="40"/>
      <c r="C173" s="41"/>
      <c r="D173" s="42"/>
      <c r="E173" s="45"/>
      <c r="F173" s="42"/>
      <c r="G173" s="300" t="s">
        <v>14</v>
      </c>
      <c r="H173" s="301"/>
      <c r="I173" s="301"/>
      <c r="J173" s="933"/>
      <c r="K173" s="934"/>
      <c r="L173" s="523"/>
      <c r="M173" s="446"/>
      <c r="N173" s="457"/>
      <c r="O173" s="462"/>
      <c r="P173" s="462"/>
      <c r="Q173" s="462"/>
      <c r="R173" s="457"/>
      <c r="S173" s="457"/>
      <c r="T173" s="457"/>
      <c r="U173" s="457"/>
      <c r="V173" s="457"/>
      <c r="W173" s="457"/>
      <c r="X173" s="457"/>
      <c r="Y173" s="457"/>
      <c r="Z173" s="457"/>
      <c r="AA173" s="457"/>
      <c r="AB173" s="457"/>
      <c r="AC173" s="457"/>
      <c r="AD173" s="473"/>
      <c r="AE173" s="177"/>
      <c r="AF173" s="110"/>
      <c r="AG173" s="393"/>
    </row>
    <row r="174" spans="2:33" ht="33.75" customHeight="1" x14ac:dyDescent="0.3">
      <c r="B174" s="40"/>
      <c r="C174" s="41"/>
      <c r="D174" s="42"/>
      <c r="E174" s="45"/>
      <c r="F174" s="42"/>
      <c r="G174" s="26" t="s">
        <v>16</v>
      </c>
      <c r="H174" s="1336" t="s">
        <v>761</v>
      </c>
      <c r="I174" s="1337"/>
      <c r="J174" s="1337"/>
      <c r="K174" s="1338"/>
      <c r="L174" s="528"/>
      <c r="M174" s="446"/>
      <c r="N174" s="457"/>
      <c r="O174" s="462"/>
      <c r="P174" s="462"/>
      <c r="Q174" s="462"/>
      <c r="R174" s="457"/>
      <c r="S174" s="457"/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73"/>
      <c r="AE174" s="177"/>
      <c r="AF174" s="110"/>
      <c r="AG174" s="393"/>
    </row>
    <row r="175" spans="2:33" ht="21.95" customHeight="1" x14ac:dyDescent="0.25">
      <c r="B175" s="40"/>
      <c r="C175" s="41"/>
      <c r="D175" s="42"/>
      <c r="E175" s="45"/>
      <c r="F175" s="42"/>
      <c r="G175" s="45"/>
      <c r="H175" s="47"/>
      <c r="I175" s="897" t="s">
        <v>634</v>
      </c>
      <c r="J175" s="939"/>
      <c r="K175" s="940"/>
      <c r="L175" s="528"/>
      <c r="M175" s="446"/>
      <c r="N175" s="457"/>
      <c r="O175" s="462"/>
      <c r="P175" s="462"/>
      <c r="Q175" s="462"/>
      <c r="R175" s="457"/>
      <c r="S175" s="457"/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73"/>
      <c r="AE175" s="177"/>
      <c r="AF175" s="110"/>
      <c r="AG175" s="393"/>
    </row>
    <row r="176" spans="2:33" ht="21.95" customHeight="1" x14ac:dyDescent="0.25">
      <c r="B176" s="40"/>
      <c r="C176" s="41"/>
      <c r="D176" s="42"/>
      <c r="E176" s="45"/>
      <c r="F176" s="42"/>
      <c r="G176" s="45"/>
      <c r="H176" s="47"/>
      <c r="I176" s="86">
        <v>1</v>
      </c>
      <c r="J176" s="301"/>
      <c r="K176" s="302"/>
      <c r="L176" s="528"/>
      <c r="M176" s="446"/>
      <c r="N176" s="457"/>
      <c r="O176" s="462"/>
      <c r="P176" s="462"/>
      <c r="Q176" s="462"/>
      <c r="R176" s="457"/>
      <c r="S176" s="457"/>
      <c r="T176" s="457"/>
      <c r="U176" s="457"/>
      <c r="V176" s="457"/>
      <c r="W176" s="457"/>
      <c r="X176" s="457"/>
      <c r="Y176" s="457"/>
      <c r="Z176" s="457"/>
      <c r="AA176" s="457"/>
      <c r="AB176" s="457"/>
      <c r="AC176" s="457"/>
      <c r="AD176" s="473"/>
      <c r="AE176" s="177"/>
      <c r="AF176" s="110"/>
      <c r="AG176" s="393"/>
    </row>
    <row r="177" spans="2:33" ht="21.95" customHeight="1" x14ac:dyDescent="0.3">
      <c r="B177" s="40"/>
      <c r="C177" s="41"/>
      <c r="D177" s="42"/>
      <c r="E177" s="45"/>
      <c r="F177" s="42"/>
      <c r="G177" s="45"/>
      <c r="H177" s="47"/>
      <c r="I177" s="86">
        <v>2</v>
      </c>
      <c r="J177" s="917"/>
      <c r="K177" s="918"/>
      <c r="L177" s="528"/>
      <c r="M177" s="446"/>
      <c r="N177" s="457"/>
      <c r="O177" s="462"/>
      <c r="P177" s="462"/>
      <c r="Q177" s="462"/>
      <c r="R177" s="457"/>
      <c r="S177" s="457"/>
      <c r="T177" s="457"/>
      <c r="U177" s="457"/>
      <c r="V177" s="457"/>
      <c r="W177" s="457"/>
      <c r="X177" s="457"/>
      <c r="Y177" s="457"/>
      <c r="Z177" s="457"/>
      <c r="AA177" s="457"/>
      <c r="AB177" s="457"/>
      <c r="AC177" s="457"/>
      <c r="AD177" s="473"/>
      <c r="AE177" s="177"/>
      <c r="AF177" s="110"/>
      <c r="AG177" s="393"/>
    </row>
    <row r="178" spans="2:33" ht="21.95" customHeight="1" x14ac:dyDescent="0.3">
      <c r="B178" s="40"/>
      <c r="C178" s="41"/>
      <c r="D178" s="42"/>
      <c r="E178" s="45"/>
      <c r="F178" s="42"/>
      <c r="G178" s="154"/>
      <c r="H178" s="47"/>
      <c r="I178" s="29"/>
      <c r="J178" s="898"/>
      <c r="K178" s="899"/>
      <c r="L178" s="528"/>
      <c r="M178" s="446"/>
      <c r="N178" s="457"/>
      <c r="O178" s="462"/>
      <c r="P178" s="462"/>
      <c r="Q178" s="462"/>
      <c r="R178" s="457"/>
      <c r="S178" s="457"/>
      <c r="T178" s="457"/>
      <c r="U178" s="457"/>
      <c r="V178" s="457"/>
      <c r="W178" s="457"/>
      <c r="X178" s="457"/>
      <c r="Y178" s="457"/>
      <c r="Z178" s="457"/>
      <c r="AA178" s="457"/>
      <c r="AB178" s="457"/>
      <c r="AC178" s="457"/>
      <c r="AD178" s="473"/>
      <c r="AE178" s="177"/>
      <c r="AF178" s="110"/>
      <c r="AG178" s="393"/>
    </row>
    <row r="179" spans="2:33" ht="21.95" customHeight="1" x14ac:dyDescent="0.25">
      <c r="B179" s="40"/>
      <c r="C179" s="41"/>
      <c r="D179" s="42"/>
      <c r="E179" s="45"/>
      <c r="F179" s="42"/>
      <c r="G179" s="300" t="s">
        <v>14</v>
      </c>
      <c r="H179" s="301"/>
      <c r="I179" s="301"/>
      <c r="J179" s="933"/>
      <c r="K179" s="934"/>
      <c r="L179" s="523"/>
      <c r="M179" s="446"/>
      <c r="N179" s="457"/>
      <c r="O179" s="462"/>
      <c r="P179" s="462"/>
      <c r="Q179" s="462"/>
      <c r="R179" s="457"/>
      <c r="S179" s="457"/>
      <c r="T179" s="457"/>
      <c r="U179" s="457"/>
      <c r="V179" s="457"/>
      <c r="W179" s="457"/>
      <c r="X179" s="457"/>
      <c r="Y179" s="457"/>
      <c r="Z179" s="457"/>
      <c r="AA179" s="457"/>
      <c r="AB179" s="457"/>
      <c r="AC179" s="457"/>
      <c r="AD179" s="473"/>
      <c r="AE179" s="177"/>
      <c r="AF179" s="110"/>
      <c r="AG179" s="393"/>
    </row>
    <row r="180" spans="2:33" ht="18" customHeight="1" x14ac:dyDescent="0.3">
      <c r="B180" s="40"/>
      <c r="C180" s="41"/>
      <c r="D180" s="42"/>
      <c r="E180" s="45"/>
      <c r="F180" s="42"/>
      <c r="G180" s="26" t="s">
        <v>17</v>
      </c>
      <c r="H180" s="916" t="s">
        <v>762</v>
      </c>
      <c r="I180" s="917"/>
      <c r="J180" s="933"/>
      <c r="K180" s="934"/>
      <c r="L180" s="528"/>
      <c r="M180" s="446"/>
      <c r="N180" s="457"/>
      <c r="O180" s="462"/>
      <c r="P180" s="462"/>
      <c r="Q180" s="462"/>
      <c r="R180" s="457"/>
      <c r="S180" s="457"/>
      <c r="T180" s="457"/>
      <c r="U180" s="457"/>
      <c r="V180" s="457"/>
      <c r="W180" s="457"/>
      <c r="X180" s="457"/>
      <c r="Y180" s="457"/>
      <c r="Z180" s="457"/>
      <c r="AA180" s="457"/>
      <c r="AB180" s="457"/>
      <c r="AC180" s="457"/>
      <c r="AD180" s="473"/>
      <c r="AE180" s="177"/>
      <c r="AF180" s="110"/>
      <c r="AG180" s="393"/>
    </row>
    <row r="181" spans="2:33" ht="21.95" customHeight="1" x14ac:dyDescent="0.25">
      <c r="B181" s="40"/>
      <c r="C181" s="41"/>
      <c r="D181" s="42"/>
      <c r="E181" s="45"/>
      <c r="F181" s="42"/>
      <c r="G181" s="45"/>
      <c r="H181" s="47"/>
      <c r="I181" s="897" t="s">
        <v>634</v>
      </c>
      <c r="J181" s="933"/>
      <c r="K181" s="934"/>
      <c r="L181" s="528"/>
      <c r="M181" s="446"/>
      <c r="N181" s="457"/>
      <c r="O181" s="462"/>
      <c r="P181" s="462"/>
      <c r="Q181" s="462"/>
      <c r="R181" s="457"/>
      <c r="S181" s="457"/>
      <c r="T181" s="457"/>
      <c r="U181" s="457"/>
      <c r="V181" s="457"/>
      <c r="W181" s="457"/>
      <c r="X181" s="457"/>
      <c r="Y181" s="457"/>
      <c r="Z181" s="457"/>
      <c r="AA181" s="457"/>
      <c r="AB181" s="457"/>
      <c r="AC181" s="457"/>
      <c r="AD181" s="473"/>
      <c r="AE181" s="177"/>
      <c r="AF181" s="110"/>
      <c r="AG181" s="393"/>
    </row>
    <row r="182" spans="2:33" ht="21.95" customHeight="1" x14ac:dyDescent="0.3">
      <c r="B182" s="40"/>
      <c r="C182" s="41"/>
      <c r="D182" s="42"/>
      <c r="E182" s="45"/>
      <c r="F182" s="42"/>
      <c r="G182" s="45"/>
      <c r="H182" s="47"/>
      <c r="I182" s="86">
        <v>1</v>
      </c>
      <c r="J182" s="298"/>
      <c r="K182" s="900"/>
      <c r="L182" s="528"/>
      <c r="M182" s="446"/>
      <c r="N182" s="457"/>
      <c r="O182" s="462"/>
      <c r="P182" s="462"/>
      <c r="Q182" s="462"/>
      <c r="R182" s="457"/>
      <c r="S182" s="457"/>
      <c r="T182" s="457"/>
      <c r="U182" s="457"/>
      <c r="V182" s="457"/>
      <c r="W182" s="457"/>
      <c r="X182" s="457"/>
      <c r="Y182" s="457"/>
      <c r="Z182" s="457"/>
      <c r="AA182" s="457"/>
      <c r="AB182" s="457"/>
      <c r="AC182" s="457"/>
      <c r="AD182" s="473"/>
      <c r="AE182" s="177"/>
      <c r="AF182" s="110"/>
      <c r="AG182" s="393"/>
    </row>
    <row r="183" spans="2:33" ht="21.95" customHeight="1" x14ac:dyDescent="0.3">
      <c r="B183" s="40"/>
      <c r="C183" s="41"/>
      <c r="D183" s="42"/>
      <c r="E183" s="45"/>
      <c r="F183" s="42"/>
      <c r="G183" s="45"/>
      <c r="H183" s="47"/>
      <c r="I183" s="86">
        <v>2</v>
      </c>
      <c r="J183" s="905"/>
      <c r="K183" s="906"/>
      <c r="L183" s="528"/>
      <c r="M183" s="446"/>
      <c r="N183" s="457"/>
      <c r="O183" s="462"/>
      <c r="P183" s="462"/>
      <c r="Q183" s="462"/>
      <c r="R183" s="457"/>
      <c r="S183" s="457"/>
      <c r="T183" s="457"/>
      <c r="U183" s="457"/>
      <c r="V183" s="457"/>
      <c r="W183" s="457"/>
      <c r="X183" s="457"/>
      <c r="Y183" s="457"/>
      <c r="Z183" s="457"/>
      <c r="AA183" s="457"/>
      <c r="AB183" s="457"/>
      <c r="AC183" s="457"/>
      <c r="AD183" s="473"/>
      <c r="AE183" s="177"/>
      <c r="AF183" s="110"/>
      <c r="AG183" s="393"/>
    </row>
    <row r="184" spans="2:33" ht="21.95" customHeight="1" x14ac:dyDescent="0.25">
      <c r="B184" s="40"/>
      <c r="C184" s="41"/>
      <c r="D184" s="42"/>
      <c r="E184" s="45"/>
      <c r="F184" s="42"/>
      <c r="G184" s="45"/>
      <c r="H184" s="47"/>
      <c r="I184" s="86"/>
      <c r="J184" s="301"/>
      <c r="K184" s="302"/>
      <c r="L184" s="528"/>
      <c r="M184" s="446"/>
      <c r="N184" s="457"/>
      <c r="O184" s="462"/>
      <c r="P184" s="462"/>
      <c r="Q184" s="462"/>
      <c r="R184" s="457"/>
      <c r="S184" s="457"/>
      <c r="T184" s="457"/>
      <c r="U184" s="457"/>
      <c r="V184" s="457"/>
      <c r="W184" s="457"/>
      <c r="X184" s="457"/>
      <c r="Y184" s="457"/>
      <c r="Z184" s="457"/>
      <c r="AA184" s="457"/>
      <c r="AB184" s="457"/>
      <c r="AC184" s="457"/>
      <c r="AD184" s="473"/>
      <c r="AE184" s="177"/>
      <c r="AF184" s="110"/>
      <c r="AG184" s="393"/>
    </row>
    <row r="185" spans="2:33" ht="21.95" customHeight="1" x14ac:dyDescent="0.3">
      <c r="B185" s="40"/>
      <c r="C185" s="41"/>
      <c r="D185" s="42"/>
      <c r="E185" s="886" t="s">
        <v>13</v>
      </c>
      <c r="F185" s="298"/>
      <c r="G185" s="298"/>
      <c r="H185" s="298"/>
      <c r="I185" s="298"/>
      <c r="J185" s="917"/>
      <c r="K185" s="918"/>
      <c r="L185" s="528"/>
      <c r="M185" s="446"/>
      <c r="N185" s="457"/>
      <c r="O185" s="462"/>
      <c r="P185" s="462"/>
      <c r="Q185" s="462"/>
      <c r="R185" s="457"/>
      <c r="S185" s="457"/>
      <c r="T185" s="457"/>
      <c r="U185" s="457"/>
      <c r="V185" s="457"/>
      <c r="W185" s="457"/>
      <c r="X185" s="457"/>
      <c r="Y185" s="457"/>
      <c r="Z185" s="457"/>
      <c r="AA185" s="457"/>
      <c r="AB185" s="457"/>
      <c r="AC185" s="457"/>
      <c r="AD185" s="473"/>
      <c r="AE185" s="177"/>
      <c r="AF185" s="110"/>
      <c r="AG185" s="393"/>
    </row>
    <row r="186" spans="2:33" ht="21.95" customHeight="1" x14ac:dyDescent="0.3">
      <c r="B186" s="40"/>
      <c r="C186" s="41"/>
      <c r="D186" s="42"/>
      <c r="E186" s="20">
        <v>8</v>
      </c>
      <c r="F186" s="904" t="s">
        <v>763</v>
      </c>
      <c r="G186" s="905"/>
      <c r="H186" s="905"/>
      <c r="I186" s="905"/>
      <c r="J186" s="898"/>
      <c r="K186" s="899"/>
      <c r="L186" s="528"/>
      <c r="M186" s="446"/>
      <c r="N186" s="457"/>
      <c r="O186" s="462"/>
      <c r="P186" s="462"/>
      <c r="Q186" s="462"/>
      <c r="R186" s="457"/>
      <c r="S186" s="457"/>
      <c r="T186" s="457"/>
      <c r="U186" s="457"/>
      <c r="V186" s="457"/>
      <c r="W186" s="457"/>
      <c r="X186" s="457"/>
      <c r="Y186" s="457"/>
      <c r="Z186" s="457"/>
      <c r="AA186" s="457"/>
      <c r="AB186" s="457"/>
      <c r="AC186" s="457"/>
      <c r="AD186" s="473"/>
      <c r="AE186" s="177"/>
      <c r="AF186" s="110"/>
      <c r="AG186" s="393"/>
    </row>
    <row r="187" spans="2:33" ht="21.95" customHeight="1" x14ac:dyDescent="0.25">
      <c r="B187" s="40"/>
      <c r="C187" s="41"/>
      <c r="D187" s="42"/>
      <c r="E187" s="45"/>
      <c r="F187" s="42"/>
      <c r="G187" s="300" t="s">
        <v>14</v>
      </c>
      <c r="H187" s="301"/>
      <c r="I187" s="301"/>
      <c r="J187" s="933"/>
      <c r="K187" s="934"/>
      <c r="L187" s="523"/>
      <c r="M187" s="446"/>
      <c r="N187" s="457"/>
      <c r="O187" s="462"/>
      <c r="P187" s="462"/>
      <c r="Q187" s="462"/>
      <c r="R187" s="457"/>
      <c r="S187" s="457"/>
      <c r="T187" s="457"/>
      <c r="U187" s="457"/>
      <c r="V187" s="457"/>
      <c r="W187" s="457"/>
      <c r="X187" s="457"/>
      <c r="Y187" s="457"/>
      <c r="Z187" s="457"/>
      <c r="AA187" s="457"/>
      <c r="AB187" s="457"/>
      <c r="AC187" s="457"/>
      <c r="AD187" s="473"/>
      <c r="AE187" s="177"/>
      <c r="AF187" s="110"/>
      <c r="AG187" s="393"/>
    </row>
    <row r="188" spans="2:33" ht="21.95" customHeight="1" x14ac:dyDescent="0.3">
      <c r="B188" s="40"/>
      <c r="C188" s="41"/>
      <c r="D188" s="42"/>
      <c r="E188" s="45"/>
      <c r="F188" s="42"/>
      <c r="G188" s="26" t="s">
        <v>12</v>
      </c>
      <c r="H188" s="916" t="s">
        <v>53</v>
      </c>
      <c r="I188" s="917"/>
      <c r="J188" s="1299"/>
      <c r="K188" s="1300"/>
      <c r="L188" s="528"/>
      <c r="M188" s="446"/>
      <c r="N188" s="457"/>
      <c r="O188" s="462"/>
      <c r="P188" s="462"/>
      <c r="Q188" s="462"/>
      <c r="R188" s="457"/>
      <c r="S188" s="457"/>
      <c r="T188" s="457"/>
      <c r="U188" s="457"/>
      <c r="V188" s="457"/>
      <c r="W188" s="457"/>
      <c r="X188" s="457"/>
      <c r="Y188" s="457"/>
      <c r="Z188" s="457"/>
      <c r="AA188" s="457"/>
      <c r="AB188" s="457"/>
      <c r="AC188" s="457"/>
      <c r="AD188" s="473"/>
      <c r="AE188" s="177"/>
      <c r="AF188" s="110"/>
      <c r="AG188" s="393"/>
    </row>
    <row r="189" spans="2:33" ht="21.95" customHeight="1" x14ac:dyDescent="0.25">
      <c r="B189" s="40"/>
      <c r="C189" s="41"/>
      <c r="D189" s="42"/>
      <c r="E189" s="45"/>
      <c r="F189" s="42"/>
      <c r="G189" s="45"/>
      <c r="H189" s="47"/>
      <c r="I189" s="897" t="s">
        <v>634</v>
      </c>
      <c r="J189" s="933"/>
      <c r="K189" s="934"/>
      <c r="L189" s="528"/>
      <c r="M189" s="446"/>
      <c r="N189" s="457"/>
      <c r="O189" s="462"/>
      <c r="P189" s="462"/>
      <c r="Q189" s="462"/>
      <c r="R189" s="457"/>
      <c r="S189" s="457"/>
      <c r="T189" s="457"/>
      <c r="U189" s="457"/>
      <c r="V189" s="457"/>
      <c r="W189" s="457"/>
      <c r="X189" s="457"/>
      <c r="Y189" s="457"/>
      <c r="Z189" s="457"/>
      <c r="AA189" s="457"/>
      <c r="AB189" s="457"/>
      <c r="AC189" s="457"/>
      <c r="AD189" s="473"/>
      <c r="AE189" s="177"/>
      <c r="AF189" s="110"/>
      <c r="AG189" s="393"/>
    </row>
    <row r="190" spans="2:33" ht="21.95" customHeight="1" x14ac:dyDescent="0.25">
      <c r="B190" s="40"/>
      <c r="C190" s="41"/>
      <c r="D190" s="42"/>
      <c r="E190" s="45"/>
      <c r="F190" s="42"/>
      <c r="G190" s="45"/>
      <c r="H190" s="47"/>
      <c r="I190" s="86">
        <v>1</v>
      </c>
      <c r="J190" s="1299"/>
      <c r="K190" s="1300"/>
      <c r="L190" s="528"/>
      <c r="M190" s="446"/>
      <c r="N190" s="457"/>
      <c r="O190" s="462"/>
      <c r="P190" s="462"/>
      <c r="Q190" s="462"/>
      <c r="R190" s="457"/>
      <c r="S190" s="457"/>
      <c r="T190" s="457"/>
      <c r="U190" s="457"/>
      <c r="V190" s="457"/>
      <c r="W190" s="457"/>
      <c r="X190" s="457"/>
      <c r="Y190" s="457"/>
      <c r="Z190" s="457"/>
      <c r="AA190" s="457"/>
      <c r="AB190" s="457"/>
      <c r="AC190" s="457"/>
      <c r="AD190" s="473"/>
      <c r="AE190" s="177"/>
      <c r="AF190" s="110"/>
      <c r="AG190" s="393"/>
    </row>
    <row r="191" spans="2:33" ht="21.95" customHeight="1" x14ac:dyDescent="0.25">
      <c r="B191" s="40"/>
      <c r="C191" s="41"/>
      <c r="D191" s="42"/>
      <c r="E191" s="45"/>
      <c r="F191" s="42"/>
      <c r="G191" s="45"/>
      <c r="H191" s="47"/>
      <c r="I191" s="86">
        <v>2</v>
      </c>
      <c r="J191" s="1299"/>
      <c r="K191" s="1300"/>
      <c r="L191" s="528"/>
      <c r="M191" s="446"/>
      <c r="N191" s="457"/>
      <c r="O191" s="462"/>
      <c r="P191" s="462"/>
      <c r="Q191" s="462"/>
      <c r="R191" s="457"/>
      <c r="S191" s="457"/>
      <c r="T191" s="457"/>
      <c r="U191" s="457"/>
      <c r="V191" s="457"/>
      <c r="W191" s="457"/>
      <c r="X191" s="457"/>
      <c r="Y191" s="457"/>
      <c r="Z191" s="457"/>
      <c r="AA191" s="457"/>
      <c r="AB191" s="457"/>
      <c r="AC191" s="457"/>
      <c r="AD191" s="473"/>
      <c r="AE191" s="177"/>
      <c r="AF191" s="110"/>
      <c r="AG191" s="393"/>
    </row>
    <row r="192" spans="2:33" ht="21.95" customHeight="1" x14ac:dyDescent="0.25">
      <c r="B192" s="40"/>
      <c r="C192" s="41"/>
      <c r="D192" s="42"/>
      <c r="E192" s="45"/>
      <c r="F192" s="42"/>
      <c r="G192" s="45"/>
      <c r="H192" s="47"/>
      <c r="I192" s="86">
        <v>3</v>
      </c>
      <c r="J192" s="967" t="s">
        <v>228</v>
      </c>
      <c r="K192" s="968"/>
      <c r="L192" s="919"/>
      <c r="M192" s="9"/>
      <c r="N192" s="13"/>
      <c r="O192" s="12"/>
      <c r="P192" s="12"/>
      <c r="Q192" s="12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3"/>
      <c r="AF192" s="149" t="s">
        <v>229</v>
      </c>
      <c r="AG192" s="393"/>
    </row>
    <row r="193" spans="2:33" ht="21.95" customHeight="1" x14ac:dyDescent="0.25">
      <c r="B193" s="40"/>
      <c r="C193" s="41"/>
      <c r="D193" s="42"/>
      <c r="E193" s="45"/>
      <c r="F193" s="42"/>
      <c r="G193" s="45"/>
      <c r="H193" s="47"/>
      <c r="I193" s="86">
        <v>4</v>
      </c>
      <c r="J193" s="1299"/>
      <c r="K193" s="1300"/>
      <c r="L193" s="528"/>
      <c r="M193" s="446"/>
      <c r="N193" s="457"/>
      <c r="O193" s="462"/>
      <c r="P193" s="462"/>
      <c r="Q193" s="462"/>
      <c r="R193" s="457"/>
      <c r="S193" s="457"/>
      <c r="T193" s="457"/>
      <c r="U193" s="457"/>
      <c r="V193" s="457"/>
      <c r="W193" s="457"/>
      <c r="X193" s="457"/>
      <c r="Y193" s="457"/>
      <c r="Z193" s="457"/>
      <c r="AA193" s="457"/>
      <c r="AB193" s="457"/>
      <c r="AC193" s="457"/>
      <c r="AD193" s="473"/>
      <c r="AE193" s="177"/>
      <c r="AF193" s="110"/>
      <c r="AG193" s="393"/>
    </row>
    <row r="194" spans="2:33" ht="21.95" customHeight="1" x14ac:dyDescent="0.25">
      <c r="B194" s="40"/>
      <c r="C194" s="41"/>
      <c r="D194" s="42"/>
      <c r="E194" s="45"/>
      <c r="F194" s="42"/>
      <c r="G194" s="45"/>
      <c r="H194" s="47"/>
      <c r="I194" s="86">
        <v>5</v>
      </c>
      <c r="J194" s="1261"/>
      <c r="K194" s="1262"/>
      <c r="L194" s="528"/>
      <c r="M194" s="446"/>
      <c r="N194" s="457"/>
      <c r="O194" s="462"/>
      <c r="P194" s="462"/>
      <c r="Q194" s="46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73"/>
      <c r="AE194" s="177"/>
      <c r="AF194" s="110"/>
      <c r="AG194" s="393"/>
    </row>
    <row r="195" spans="2:33" ht="21.95" customHeight="1" x14ac:dyDescent="0.3">
      <c r="B195" s="40"/>
      <c r="C195" s="41"/>
      <c r="D195" s="42"/>
      <c r="E195" s="45"/>
      <c r="F195" s="42"/>
      <c r="G195" s="45"/>
      <c r="H195" s="47"/>
      <c r="I195" s="86">
        <v>6</v>
      </c>
      <c r="J195" s="902"/>
      <c r="K195" s="903"/>
      <c r="L195" s="528"/>
      <c r="M195" s="446"/>
      <c r="N195" s="457"/>
      <c r="O195" s="462"/>
      <c r="P195" s="462"/>
      <c r="Q195" s="462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73"/>
      <c r="AE195" s="177"/>
      <c r="AF195" s="110"/>
      <c r="AG195" s="393"/>
    </row>
    <row r="196" spans="2:33" ht="21.95" customHeight="1" x14ac:dyDescent="0.25">
      <c r="B196" s="40"/>
      <c r="C196" s="41"/>
      <c r="D196" s="42"/>
      <c r="E196" s="45"/>
      <c r="F196" s="42"/>
      <c r="G196" s="45"/>
      <c r="H196" s="47"/>
      <c r="I196" s="86">
        <v>7</v>
      </c>
      <c r="J196" s="1332"/>
      <c r="K196" s="1333"/>
      <c r="L196" s="528"/>
      <c r="M196" s="446"/>
      <c r="N196" s="457"/>
      <c r="O196" s="462"/>
      <c r="P196" s="462"/>
      <c r="Q196" s="462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73"/>
      <c r="AE196" s="177"/>
      <c r="AF196" s="110"/>
      <c r="AG196" s="393"/>
    </row>
    <row r="197" spans="2:33" ht="21.95" customHeight="1" x14ac:dyDescent="0.3">
      <c r="B197" s="40"/>
      <c r="C197" s="41"/>
      <c r="D197" s="42"/>
      <c r="E197" s="45"/>
      <c r="F197" s="42"/>
      <c r="G197" s="41"/>
      <c r="H197" s="309"/>
      <c r="I197" s="29"/>
      <c r="J197" s="1299"/>
      <c r="K197" s="1300"/>
      <c r="L197" s="528"/>
      <c r="M197" s="446"/>
      <c r="N197" s="457"/>
      <c r="O197" s="462"/>
      <c r="P197" s="462"/>
      <c r="Q197" s="462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73"/>
      <c r="AE197" s="177"/>
      <c r="AF197" s="110"/>
      <c r="AG197" s="393"/>
    </row>
    <row r="198" spans="2:33" ht="21.95" customHeight="1" x14ac:dyDescent="0.3">
      <c r="B198" s="40"/>
      <c r="C198" s="41"/>
      <c r="D198" s="42"/>
      <c r="E198" s="45"/>
      <c r="F198" s="42"/>
      <c r="G198" s="154"/>
      <c r="H198" s="47"/>
      <c r="I198" s="901" t="s">
        <v>27</v>
      </c>
      <c r="J198" s="933"/>
      <c r="K198" s="934"/>
      <c r="L198" s="523"/>
      <c r="M198" s="446"/>
      <c r="N198" s="457"/>
      <c r="O198" s="462"/>
      <c r="P198" s="462"/>
      <c r="Q198" s="462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73"/>
      <c r="AE198" s="177"/>
      <c r="AF198" s="110"/>
      <c r="AG198" s="393"/>
    </row>
    <row r="199" spans="2:33" ht="21.95" customHeight="1" x14ac:dyDescent="0.25">
      <c r="B199" s="40"/>
      <c r="C199" s="41"/>
      <c r="D199" s="42"/>
      <c r="E199" s="45"/>
      <c r="F199" s="42"/>
      <c r="G199" s="154"/>
      <c r="H199" s="47"/>
      <c r="I199" s="86">
        <v>1</v>
      </c>
      <c r="J199" s="1332" t="s">
        <v>757</v>
      </c>
      <c r="K199" s="1333"/>
      <c r="L199" s="528"/>
      <c r="M199" s="446"/>
      <c r="N199" s="457"/>
      <c r="O199" s="462"/>
      <c r="P199" s="462"/>
      <c r="Q199" s="462"/>
      <c r="R199" s="457"/>
      <c r="S199" s="457"/>
      <c r="T199" s="457"/>
      <c r="U199" s="457"/>
      <c r="V199" s="457"/>
      <c r="W199" s="457"/>
      <c r="X199" s="457"/>
      <c r="Y199" s="457"/>
      <c r="Z199" s="457"/>
      <c r="AA199" s="457"/>
      <c r="AB199" s="457"/>
      <c r="AC199" s="457"/>
      <c r="AD199" s="473"/>
      <c r="AE199" s="177"/>
      <c r="AF199" s="110"/>
      <c r="AG199" s="393"/>
    </row>
    <row r="200" spans="2:33" ht="21.95" customHeight="1" x14ac:dyDescent="0.25">
      <c r="B200" s="40"/>
      <c r="C200" s="41"/>
      <c r="D200" s="42"/>
      <c r="E200" s="45"/>
      <c r="F200" s="42"/>
      <c r="G200" s="154"/>
      <c r="H200" s="47"/>
      <c r="I200" s="86">
        <v>2</v>
      </c>
      <c r="J200" s="1299" t="s">
        <v>758</v>
      </c>
      <c r="K200" s="1300"/>
      <c r="L200" s="528"/>
      <c r="M200" s="446"/>
      <c r="N200" s="457"/>
      <c r="O200" s="462"/>
      <c r="P200" s="462"/>
      <c r="Q200" s="462"/>
      <c r="R200" s="457"/>
      <c r="S200" s="457"/>
      <c r="T200" s="457"/>
      <c r="U200" s="457"/>
      <c r="V200" s="457"/>
      <c r="W200" s="457"/>
      <c r="X200" s="457"/>
      <c r="Y200" s="457"/>
      <c r="Z200" s="457"/>
      <c r="AA200" s="457"/>
      <c r="AB200" s="457"/>
      <c r="AC200" s="457"/>
      <c r="AD200" s="473"/>
      <c r="AE200" s="177"/>
      <c r="AF200" s="110"/>
      <c r="AG200" s="393"/>
    </row>
    <row r="201" spans="2:33" ht="21.95" customHeight="1" x14ac:dyDescent="0.25">
      <c r="B201" s="40"/>
      <c r="C201" s="41"/>
      <c r="D201" s="42"/>
      <c r="E201" s="45"/>
      <c r="F201" s="42"/>
      <c r="G201" s="154"/>
      <c r="H201" s="47"/>
      <c r="I201" s="86">
        <v>3</v>
      </c>
      <c r="J201" s="1299" t="s">
        <v>759</v>
      </c>
      <c r="K201" s="1300"/>
      <c r="L201" s="528"/>
      <c r="M201" s="446"/>
      <c r="N201" s="457"/>
      <c r="O201" s="462"/>
      <c r="P201" s="462"/>
      <c r="Q201" s="462"/>
      <c r="R201" s="457"/>
      <c r="S201" s="457"/>
      <c r="T201" s="457"/>
      <c r="U201" s="457"/>
      <c r="V201" s="457"/>
      <c r="W201" s="457"/>
      <c r="X201" s="457"/>
      <c r="Y201" s="457"/>
      <c r="Z201" s="457"/>
      <c r="AA201" s="457"/>
      <c r="AB201" s="457"/>
      <c r="AC201" s="457"/>
      <c r="AD201" s="473"/>
      <c r="AE201" s="177"/>
      <c r="AF201" s="110"/>
      <c r="AG201" s="393"/>
    </row>
    <row r="202" spans="2:33" ht="21.95" customHeight="1" x14ac:dyDescent="0.3">
      <c r="B202" s="40"/>
      <c r="C202" s="41"/>
      <c r="D202" s="42"/>
      <c r="E202" s="45"/>
      <c r="F202" s="42"/>
      <c r="G202" s="154"/>
      <c r="H202" s="47"/>
      <c r="I202" s="29"/>
      <c r="J202" s="917"/>
      <c r="K202" s="918"/>
      <c r="L202" s="528"/>
      <c r="M202" s="446"/>
      <c r="N202" s="457"/>
      <c r="O202" s="462"/>
      <c r="P202" s="462"/>
      <c r="Q202" s="462"/>
      <c r="R202" s="457"/>
      <c r="S202" s="457"/>
      <c r="T202" s="457"/>
      <c r="U202" s="457"/>
      <c r="V202" s="457"/>
      <c r="W202" s="457"/>
      <c r="X202" s="457"/>
      <c r="Y202" s="457"/>
      <c r="Z202" s="457"/>
      <c r="AA202" s="457"/>
      <c r="AB202" s="457"/>
      <c r="AC202" s="457"/>
      <c r="AD202" s="473"/>
      <c r="AE202" s="177"/>
      <c r="AF202" s="110"/>
      <c r="AG202" s="393"/>
    </row>
    <row r="203" spans="2:33" ht="21.95" customHeight="1" x14ac:dyDescent="0.3">
      <c r="B203" s="40"/>
      <c r="C203" s="41"/>
      <c r="D203" s="42"/>
      <c r="E203" s="20">
        <v>9</v>
      </c>
      <c r="F203" s="904" t="s">
        <v>764</v>
      </c>
      <c r="G203" s="905"/>
      <c r="H203" s="905"/>
      <c r="I203" s="905"/>
      <c r="J203" s="898"/>
      <c r="K203" s="899"/>
      <c r="L203" s="528"/>
      <c r="M203" s="446"/>
      <c r="N203" s="457"/>
      <c r="O203" s="462"/>
      <c r="P203" s="462"/>
      <c r="Q203" s="462"/>
      <c r="R203" s="457"/>
      <c r="S203" s="457"/>
      <c r="T203" s="457"/>
      <c r="U203" s="457"/>
      <c r="V203" s="457"/>
      <c r="W203" s="457"/>
      <c r="X203" s="457"/>
      <c r="Y203" s="457"/>
      <c r="Z203" s="457"/>
      <c r="AA203" s="457"/>
      <c r="AB203" s="457"/>
      <c r="AC203" s="457"/>
      <c r="AD203" s="473"/>
      <c r="AE203" s="177"/>
      <c r="AF203" s="110"/>
      <c r="AG203" s="393"/>
    </row>
    <row r="204" spans="2:33" ht="21.95" customHeight="1" x14ac:dyDescent="0.25">
      <c r="B204" s="40"/>
      <c r="C204" s="41"/>
      <c r="D204" s="42"/>
      <c r="E204" s="45"/>
      <c r="F204" s="42"/>
      <c r="G204" s="300" t="s">
        <v>14</v>
      </c>
      <c r="H204" s="301"/>
      <c r="I204" s="301"/>
      <c r="J204" s="933"/>
      <c r="K204" s="934"/>
      <c r="L204" s="523"/>
      <c r="M204" s="446"/>
      <c r="N204" s="457"/>
      <c r="O204" s="462"/>
      <c r="P204" s="462"/>
      <c r="Q204" s="462"/>
      <c r="R204" s="457"/>
      <c r="S204" s="457"/>
      <c r="T204" s="457"/>
      <c r="U204" s="457"/>
      <c r="V204" s="457"/>
      <c r="W204" s="457"/>
      <c r="X204" s="457"/>
      <c r="Y204" s="457"/>
      <c r="Z204" s="457"/>
      <c r="AA204" s="457"/>
      <c r="AB204" s="457"/>
      <c r="AC204" s="457"/>
      <c r="AD204" s="473"/>
      <c r="AE204" s="177"/>
      <c r="AF204" s="110"/>
      <c r="AG204" s="393"/>
    </row>
    <row r="205" spans="2:33" ht="21.95" customHeight="1" x14ac:dyDescent="0.3">
      <c r="B205" s="40"/>
      <c r="C205" s="41"/>
      <c r="D205" s="42"/>
      <c r="E205" s="45"/>
      <c r="F205" s="42"/>
      <c r="G205" s="26" t="s">
        <v>12</v>
      </c>
      <c r="H205" s="916" t="s">
        <v>53</v>
      </c>
      <c r="I205" s="917"/>
      <c r="J205" s="933"/>
      <c r="K205" s="934"/>
      <c r="L205" s="528"/>
      <c r="M205" s="446"/>
      <c r="N205" s="457"/>
      <c r="O205" s="462"/>
      <c r="P205" s="462"/>
      <c r="Q205" s="462"/>
      <c r="R205" s="457"/>
      <c r="S205" s="457"/>
      <c r="T205" s="457"/>
      <c r="U205" s="457"/>
      <c r="V205" s="457"/>
      <c r="W205" s="457"/>
      <c r="X205" s="457"/>
      <c r="Y205" s="457"/>
      <c r="Z205" s="457"/>
      <c r="AA205" s="457"/>
      <c r="AB205" s="457"/>
      <c r="AC205" s="457"/>
      <c r="AD205" s="473"/>
      <c r="AE205" s="177"/>
      <c r="AF205" s="110"/>
      <c r="AG205" s="393"/>
    </row>
    <row r="206" spans="2:33" ht="21.95" customHeight="1" x14ac:dyDescent="0.25">
      <c r="B206" s="40"/>
      <c r="C206" s="41"/>
      <c r="D206" s="42"/>
      <c r="E206" s="45"/>
      <c r="F206" s="42"/>
      <c r="G206" s="45"/>
      <c r="H206" s="47"/>
      <c r="I206" s="897" t="s">
        <v>634</v>
      </c>
      <c r="J206" s="933"/>
      <c r="K206" s="934"/>
      <c r="L206" s="528"/>
      <c r="M206" s="446"/>
      <c r="N206" s="457"/>
      <c r="O206" s="462"/>
      <c r="P206" s="462"/>
      <c r="Q206" s="462"/>
      <c r="R206" s="457"/>
      <c r="S206" s="457"/>
      <c r="T206" s="457"/>
      <c r="U206" s="457"/>
      <c r="V206" s="457"/>
      <c r="W206" s="457"/>
      <c r="X206" s="457"/>
      <c r="Y206" s="457"/>
      <c r="Z206" s="457"/>
      <c r="AA206" s="457"/>
      <c r="AB206" s="457"/>
      <c r="AC206" s="457"/>
      <c r="AD206" s="473"/>
      <c r="AE206" s="177"/>
      <c r="AF206" s="110"/>
      <c r="AG206" s="393"/>
    </row>
    <row r="207" spans="2:33" ht="21.95" customHeight="1" x14ac:dyDescent="0.25">
      <c r="B207" s="40"/>
      <c r="C207" s="41"/>
      <c r="D207" s="42"/>
      <c r="E207" s="45"/>
      <c r="F207" s="42"/>
      <c r="G207" s="45"/>
      <c r="H207" s="47"/>
      <c r="I207" s="86">
        <v>1</v>
      </c>
      <c r="J207" s="1299"/>
      <c r="K207" s="1300"/>
      <c r="L207" s="528"/>
      <c r="M207" s="446"/>
      <c r="N207" s="457"/>
      <c r="O207" s="462"/>
      <c r="P207" s="462"/>
      <c r="Q207" s="462"/>
      <c r="R207" s="457"/>
      <c r="S207" s="457"/>
      <c r="T207" s="457"/>
      <c r="U207" s="457"/>
      <c r="V207" s="457"/>
      <c r="W207" s="457"/>
      <c r="X207" s="457"/>
      <c r="Y207" s="457"/>
      <c r="Z207" s="457"/>
      <c r="AA207" s="457"/>
      <c r="AB207" s="457"/>
      <c r="AC207" s="457"/>
      <c r="AD207" s="473"/>
      <c r="AE207" s="177"/>
      <c r="AF207" s="110"/>
      <c r="AG207" s="393"/>
    </row>
    <row r="208" spans="2:33" ht="21.95" customHeight="1" x14ac:dyDescent="0.25">
      <c r="B208" s="40"/>
      <c r="C208" s="41"/>
      <c r="D208" s="42"/>
      <c r="E208" s="45"/>
      <c r="F208" s="42"/>
      <c r="G208" s="45"/>
      <c r="H208" s="47"/>
      <c r="I208" s="86">
        <v>2</v>
      </c>
      <c r="J208" s="1299"/>
      <c r="K208" s="1300"/>
      <c r="L208" s="528"/>
      <c r="M208" s="446"/>
      <c r="N208" s="457"/>
      <c r="O208" s="462"/>
      <c r="P208" s="462"/>
      <c r="Q208" s="462"/>
      <c r="R208" s="457"/>
      <c r="S208" s="457"/>
      <c r="T208" s="457"/>
      <c r="U208" s="457"/>
      <c r="V208" s="457"/>
      <c r="W208" s="457"/>
      <c r="X208" s="457"/>
      <c r="Y208" s="457"/>
      <c r="Z208" s="457"/>
      <c r="AA208" s="457"/>
      <c r="AB208" s="457"/>
      <c r="AC208" s="457"/>
      <c r="AD208" s="473"/>
      <c r="AE208" s="177"/>
      <c r="AF208" s="110"/>
      <c r="AG208" s="393"/>
    </row>
    <row r="209" spans="2:33" ht="21.95" customHeight="1" x14ac:dyDescent="0.25">
      <c r="B209" s="40"/>
      <c r="C209" s="41"/>
      <c r="D209" s="42"/>
      <c r="E209" s="45"/>
      <c r="F209" s="42"/>
      <c r="G209" s="45"/>
      <c r="H209" s="47"/>
      <c r="I209" s="86">
        <v>3</v>
      </c>
      <c r="J209" s="1299"/>
      <c r="K209" s="1300"/>
      <c r="L209" s="528"/>
      <c r="M209" s="446"/>
      <c r="N209" s="457"/>
      <c r="O209" s="462"/>
      <c r="P209" s="462"/>
      <c r="Q209" s="462"/>
      <c r="R209" s="457"/>
      <c r="S209" s="457"/>
      <c r="T209" s="457"/>
      <c r="U209" s="457"/>
      <c r="V209" s="457"/>
      <c r="W209" s="457"/>
      <c r="X209" s="457"/>
      <c r="Y209" s="457"/>
      <c r="Z209" s="457"/>
      <c r="AA209" s="457"/>
      <c r="AB209" s="457"/>
      <c r="AC209" s="457"/>
      <c r="AD209" s="473"/>
      <c r="AE209" s="177"/>
      <c r="AF209" s="110"/>
      <c r="AG209" s="393"/>
    </row>
    <row r="210" spans="2:33" ht="21.95" customHeight="1" x14ac:dyDescent="0.25">
      <c r="B210" s="40"/>
      <c r="C210" s="41"/>
      <c r="D210" s="42"/>
      <c r="E210" s="45"/>
      <c r="F210" s="42"/>
      <c r="G210" s="45"/>
      <c r="H210" s="47"/>
      <c r="I210" s="86">
        <v>4</v>
      </c>
      <c r="J210" s="1299"/>
      <c r="K210" s="1300"/>
      <c r="L210" s="528"/>
      <c r="M210" s="446"/>
      <c r="N210" s="457"/>
      <c r="O210" s="462"/>
      <c r="P210" s="462"/>
      <c r="Q210" s="462"/>
      <c r="R210" s="457"/>
      <c r="S210" s="457"/>
      <c r="T210" s="457"/>
      <c r="U210" s="457"/>
      <c r="V210" s="457"/>
      <c r="W210" s="457"/>
      <c r="X210" s="457"/>
      <c r="Y210" s="457"/>
      <c r="Z210" s="457"/>
      <c r="AA210" s="457"/>
      <c r="AB210" s="457"/>
      <c r="AC210" s="457"/>
      <c r="AD210" s="473"/>
      <c r="AE210" s="177"/>
      <c r="AF210" s="110"/>
      <c r="AG210" s="393"/>
    </row>
    <row r="211" spans="2:33" ht="21.95" customHeight="1" x14ac:dyDescent="0.25">
      <c r="B211" s="40"/>
      <c r="C211" s="41"/>
      <c r="D211" s="42"/>
      <c r="E211" s="45"/>
      <c r="F211" s="42"/>
      <c r="G211" s="45"/>
      <c r="H211" s="47"/>
      <c r="I211" s="86">
        <v>5</v>
      </c>
      <c r="J211" s="1261"/>
      <c r="K211" s="1262"/>
      <c r="L211" s="528"/>
      <c r="M211" s="446"/>
      <c r="N211" s="457"/>
      <c r="O211" s="462"/>
      <c r="P211" s="462"/>
      <c r="Q211" s="462"/>
      <c r="R211" s="457"/>
      <c r="S211" s="457"/>
      <c r="T211" s="457"/>
      <c r="U211" s="457"/>
      <c r="V211" s="457"/>
      <c r="W211" s="457"/>
      <c r="X211" s="457"/>
      <c r="Y211" s="457"/>
      <c r="Z211" s="457"/>
      <c r="AA211" s="457"/>
      <c r="AB211" s="457"/>
      <c r="AC211" s="457"/>
      <c r="AD211" s="473"/>
      <c r="AE211" s="177"/>
      <c r="AF211" s="110"/>
      <c r="AG211" s="393"/>
    </row>
    <row r="212" spans="2:33" ht="21.95" customHeight="1" x14ac:dyDescent="0.3">
      <c r="B212" s="40"/>
      <c r="C212" s="41"/>
      <c r="D212" s="42"/>
      <c r="E212" s="45"/>
      <c r="F212" s="42"/>
      <c r="G212" s="45"/>
      <c r="H212" s="47"/>
      <c r="I212" s="86">
        <v>6</v>
      </c>
      <c r="J212" s="902"/>
      <c r="K212" s="903"/>
      <c r="L212" s="528"/>
      <c r="M212" s="446"/>
      <c r="N212" s="457"/>
      <c r="O212" s="462"/>
      <c r="P212" s="462"/>
      <c r="Q212" s="462"/>
      <c r="R212" s="457"/>
      <c r="S212" s="457"/>
      <c r="T212" s="457"/>
      <c r="U212" s="457"/>
      <c r="V212" s="457"/>
      <c r="W212" s="457"/>
      <c r="X212" s="457"/>
      <c r="Y212" s="457"/>
      <c r="Z212" s="457"/>
      <c r="AA212" s="457"/>
      <c r="AB212" s="457"/>
      <c r="AC212" s="457"/>
      <c r="AD212" s="473"/>
      <c r="AE212" s="177"/>
      <c r="AF212" s="110"/>
      <c r="AG212" s="393"/>
    </row>
    <row r="213" spans="2:33" ht="21.95" customHeight="1" x14ac:dyDescent="0.25">
      <c r="B213" s="40"/>
      <c r="C213" s="41"/>
      <c r="D213" s="42"/>
      <c r="E213" s="45"/>
      <c r="F213" s="42"/>
      <c r="G213" s="45"/>
      <c r="H213" s="47"/>
      <c r="I213" s="86">
        <v>7</v>
      </c>
      <c r="J213" s="1332"/>
      <c r="K213" s="1333"/>
      <c r="L213" s="528"/>
      <c r="M213" s="446"/>
      <c r="N213" s="457"/>
      <c r="O213" s="462"/>
      <c r="P213" s="462"/>
      <c r="Q213" s="462"/>
      <c r="R213" s="457"/>
      <c r="S213" s="457"/>
      <c r="T213" s="457"/>
      <c r="U213" s="457"/>
      <c r="V213" s="457"/>
      <c r="W213" s="457"/>
      <c r="X213" s="457"/>
      <c r="Y213" s="457"/>
      <c r="Z213" s="457"/>
      <c r="AA213" s="457"/>
      <c r="AB213" s="457"/>
      <c r="AC213" s="457"/>
      <c r="AD213" s="473"/>
      <c r="AE213" s="177"/>
      <c r="AF213" s="110"/>
      <c r="AG213" s="393"/>
    </row>
    <row r="214" spans="2:33" ht="21.95" customHeight="1" x14ac:dyDescent="0.3">
      <c r="B214" s="40"/>
      <c r="C214" s="41"/>
      <c r="D214" s="42"/>
      <c r="E214" s="45"/>
      <c r="F214" s="42"/>
      <c r="G214" s="41"/>
      <c r="H214" s="309"/>
      <c r="I214" s="29"/>
      <c r="J214" s="1299"/>
      <c r="K214" s="1300"/>
      <c r="L214" s="528"/>
      <c r="M214" s="446"/>
      <c r="N214" s="457"/>
      <c r="O214" s="462"/>
      <c r="P214" s="462"/>
      <c r="Q214" s="462"/>
      <c r="R214" s="457"/>
      <c r="S214" s="457"/>
      <c r="T214" s="457"/>
      <c r="U214" s="457"/>
      <c r="V214" s="457"/>
      <c r="W214" s="457"/>
      <c r="X214" s="457"/>
      <c r="Y214" s="457"/>
      <c r="Z214" s="457"/>
      <c r="AA214" s="457"/>
      <c r="AB214" s="457"/>
      <c r="AC214" s="457"/>
      <c r="AD214" s="473"/>
      <c r="AE214" s="177"/>
      <c r="AF214" s="110"/>
      <c r="AG214" s="393"/>
    </row>
    <row r="215" spans="2:33" ht="21.95" customHeight="1" x14ac:dyDescent="0.3">
      <c r="B215" s="40"/>
      <c r="C215" s="41"/>
      <c r="D215" s="42"/>
      <c r="E215" s="45"/>
      <c r="F215" s="42"/>
      <c r="G215" s="154"/>
      <c r="H215" s="47"/>
      <c r="I215" s="901" t="s">
        <v>27</v>
      </c>
      <c r="J215" s="933"/>
      <c r="K215" s="934"/>
      <c r="L215" s="523"/>
      <c r="M215" s="446"/>
      <c r="N215" s="457"/>
      <c r="O215" s="462"/>
      <c r="P215" s="462"/>
      <c r="Q215" s="462"/>
      <c r="R215" s="457"/>
      <c r="S215" s="457"/>
      <c r="T215" s="457"/>
      <c r="U215" s="457"/>
      <c r="V215" s="457"/>
      <c r="W215" s="457"/>
      <c r="X215" s="457"/>
      <c r="Y215" s="457"/>
      <c r="Z215" s="457"/>
      <c r="AA215" s="457"/>
      <c r="AB215" s="457"/>
      <c r="AC215" s="457"/>
      <c r="AD215" s="473"/>
      <c r="AE215" s="177"/>
      <c r="AF215" s="110"/>
      <c r="AG215" s="393"/>
    </row>
    <row r="216" spans="2:33" ht="21.95" customHeight="1" x14ac:dyDescent="0.25">
      <c r="B216" s="40"/>
      <c r="C216" s="41"/>
      <c r="D216" s="42"/>
      <c r="E216" s="45"/>
      <c r="F216" s="42"/>
      <c r="G216" s="154"/>
      <c r="H216" s="47"/>
      <c r="I216" s="86">
        <v>1</v>
      </c>
      <c r="J216" s="1332" t="s">
        <v>757</v>
      </c>
      <c r="K216" s="1333"/>
      <c r="L216" s="528"/>
      <c r="M216" s="446"/>
      <c r="N216" s="457"/>
      <c r="O216" s="462"/>
      <c r="P216" s="462"/>
      <c r="Q216" s="462"/>
      <c r="R216" s="457"/>
      <c r="S216" s="457"/>
      <c r="T216" s="457"/>
      <c r="U216" s="457"/>
      <c r="V216" s="457"/>
      <c r="W216" s="457"/>
      <c r="X216" s="457"/>
      <c r="Y216" s="457"/>
      <c r="Z216" s="457"/>
      <c r="AA216" s="457"/>
      <c r="AB216" s="457"/>
      <c r="AC216" s="457"/>
      <c r="AD216" s="473"/>
      <c r="AE216" s="177"/>
      <c r="AF216" s="110"/>
      <c r="AG216" s="393"/>
    </row>
    <row r="217" spans="2:33" ht="21.95" customHeight="1" x14ac:dyDescent="0.25">
      <c r="B217" s="40"/>
      <c r="C217" s="41"/>
      <c r="D217" s="42"/>
      <c r="E217" s="45"/>
      <c r="F217" s="42"/>
      <c r="G217" s="154"/>
      <c r="H217" s="47"/>
      <c r="I217" s="86">
        <v>2</v>
      </c>
      <c r="J217" s="1299" t="s">
        <v>758</v>
      </c>
      <c r="K217" s="1300"/>
      <c r="L217" s="528"/>
      <c r="M217" s="446"/>
      <c r="N217" s="457"/>
      <c r="O217" s="462"/>
      <c r="P217" s="462"/>
      <c r="Q217" s="462"/>
      <c r="R217" s="457"/>
      <c r="S217" s="457"/>
      <c r="T217" s="457"/>
      <c r="U217" s="457"/>
      <c r="V217" s="457"/>
      <c r="W217" s="457"/>
      <c r="X217" s="457"/>
      <c r="Y217" s="457"/>
      <c r="Z217" s="457"/>
      <c r="AA217" s="457"/>
      <c r="AB217" s="457"/>
      <c r="AC217" s="457"/>
      <c r="AD217" s="473"/>
      <c r="AE217" s="177"/>
      <c r="AF217" s="110"/>
      <c r="AG217" s="393"/>
    </row>
    <row r="218" spans="2:33" ht="21.95" customHeight="1" x14ac:dyDescent="0.25">
      <c r="B218" s="40"/>
      <c r="C218" s="41"/>
      <c r="D218" s="42"/>
      <c r="E218" s="45"/>
      <c r="F218" s="42"/>
      <c r="G218" s="154"/>
      <c r="H218" s="47"/>
      <c r="I218" s="86">
        <v>3</v>
      </c>
      <c r="J218" s="1299" t="s">
        <v>759</v>
      </c>
      <c r="K218" s="1300"/>
      <c r="L218" s="528"/>
      <c r="M218" s="446"/>
      <c r="N218" s="457"/>
      <c r="O218" s="462"/>
      <c r="P218" s="462"/>
      <c r="Q218" s="462"/>
      <c r="R218" s="457"/>
      <c r="S218" s="457"/>
      <c r="T218" s="457"/>
      <c r="U218" s="457"/>
      <c r="V218" s="457"/>
      <c r="W218" s="457"/>
      <c r="X218" s="457"/>
      <c r="Y218" s="457"/>
      <c r="Z218" s="457"/>
      <c r="AA218" s="457"/>
      <c r="AB218" s="457"/>
      <c r="AC218" s="457"/>
      <c r="AD218" s="473"/>
      <c r="AE218" s="177"/>
      <c r="AF218" s="110"/>
      <c r="AG218" s="393"/>
    </row>
    <row r="219" spans="2:33" ht="21.95" customHeight="1" x14ac:dyDescent="0.3">
      <c r="B219" s="40"/>
      <c r="C219" s="41"/>
      <c r="D219" s="42"/>
      <c r="E219" s="45"/>
      <c r="F219" s="42"/>
      <c r="G219" s="154"/>
      <c r="H219" s="47"/>
      <c r="I219" s="29"/>
      <c r="J219" s="917"/>
      <c r="K219" s="918"/>
      <c r="L219" s="528"/>
      <c r="M219" s="446"/>
      <c r="N219" s="457"/>
      <c r="O219" s="462"/>
      <c r="P219" s="462"/>
      <c r="Q219" s="462"/>
      <c r="R219" s="457"/>
      <c r="S219" s="457"/>
      <c r="T219" s="457"/>
      <c r="U219" s="457"/>
      <c r="V219" s="457"/>
      <c r="W219" s="457"/>
      <c r="X219" s="457"/>
      <c r="Y219" s="457"/>
      <c r="Z219" s="457"/>
      <c r="AA219" s="457"/>
      <c r="AB219" s="457"/>
      <c r="AC219" s="457"/>
      <c r="AD219" s="473"/>
      <c r="AE219" s="177"/>
      <c r="AF219" s="110"/>
      <c r="AG219" s="393"/>
    </row>
    <row r="220" spans="2:33" ht="36" customHeight="1" x14ac:dyDescent="0.3">
      <c r="B220" s="40"/>
      <c r="C220" s="41"/>
      <c r="D220" s="42"/>
      <c r="E220" s="20">
        <v>10</v>
      </c>
      <c r="F220" s="1046" t="s">
        <v>765</v>
      </c>
      <c r="G220" s="1047"/>
      <c r="H220" s="1047"/>
      <c r="I220" s="1047"/>
      <c r="J220" s="1047"/>
      <c r="K220" s="1048"/>
      <c r="L220" s="528"/>
      <c r="M220" s="446"/>
      <c r="N220" s="457"/>
      <c r="O220" s="462"/>
      <c r="P220" s="462"/>
      <c r="Q220" s="462"/>
      <c r="R220" s="457"/>
      <c r="S220" s="457"/>
      <c r="T220" s="457"/>
      <c r="U220" s="457"/>
      <c r="V220" s="457"/>
      <c r="W220" s="457"/>
      <c r="X220" s="457"/>
      <c r="Y220" s="457"/>
      <c r="Z220" s="457"/>
      <c r="AA220" s="457"/>
      <c r="AB220" s="457"/>
      <c r="AC220" s="457"/>
      <c r="AD220" s="473"/>
      <c r="AE220" s="177"/>
      <c r="AF220" s="110"/>
      <c r="AG220" s="393"/>
    </row>
    <row r="221" spans="2:33" ht="18" customHeight="1" x14ac:dyDescent="0.25">
      <c r="B221" s="40"/>
      <c r="C221" s="41"/>
      <c r="D221" s="42"/>
      <c r="E221" s="45"/>
      <c r="F221" s="42"/>
      <c r="G221" s="300" t="s">
        <v>14</v>
      </c>
      <c r="H221" s="301"/>
      <c r="I221" s="301"/>
      <c r="J221" s="933"/>
      <c r="K221" s="934"/>
      <c r="L221" s="523"/>
      <c r="M221" s="446"/>
      <c r="N221" s="457"/>
      <c r="O221" s="462"/>
      <c r="P221" s="462"/>
      <c r="Q221" s="462"/>
      <c r="R221" s="457"/>
      <c r="S221" s="457"/>
      <c r="T221" s="457"/>
      <c r="U221" s="457"/>
      <c r="V221" s="457"/>
      <c r="W221" s="457"/>
      <c r="X221" s="457"/>
      <c r="Y221" s="457"/>
      <c r="Z221" s="457"/>
      <c r="AA221" s="457"/>
      <c r="AB221" s="457"/>
      <c r="AC221" s="457"/>
      <c r="AD221" s="473"/>
      <c r="AE221" s="177"/>
      <c r="AF221" s="110"/>
      <c r="AG221" s="393"/>
    </row>
    <row r="222" spans="2:33" ht="21.95" customHeight="1" x14ac:dyDescent="0.3">
      <c r="B222" s="40"/>
      <c r="C222" s="41"/>
      <c r="D222" s="42"/>
      <c r="E222" s="45"/>
      <c r="F222" s="42"/>
      <c r="G222" s="26" t="s">
        <v>12</v>
      </c>
      <c r="H222" s="916" t="s">
        <v>53</v>
      </c>
      <c r="I222" s="917"/>
      <c r="J222" s="933"/>
      <c r="K222" s="934"/>
      <c r="L222" s="528"/>
      <c r="M222" s="446"/>
      <c r="N222" s="457"/>
      <c r="O222" s="462"/>
      <c r="P222" s="462"/>
      <c r="Q222" s="462"/>
      <c r="R222" s="457"/>
      <c r="S222" s="457"/>
      <c r="T222" s="457"/>
      <c r="U222" s="457"/>
      <c r="V222" s="457"/>
      <c r="W222" s="457"/>
      <c r="X222" s="457"/>
      <c r="Y222" s="457"/>
      <c r="Z222" s="457"/>
      <c r="AA222" s="457"/>
      <c r="AB222" s="457"/>
      <c r="AC222" s="457"/>
      <c r="AD222" s="473"/>
      <c r="AE222" s="177"/>
      <c r="AF222" s="110"/>
      <c r="AG222" s="393"/>
    </row>
    <row r="223" spans="2:33" ht="21.95" customHeight="1" x14ac:dyDescent="0.25">
      <c r="B223" s="40"/>
      <c r="C223" s="41"/>
      <c r="D223" s="42"/>
      <c r="E223" s="45"/>
      <c r="F223" s="42"/>
      <c r="G223" s="45"/>
      <c r="H223" s="47"/>
      <c r="I223" s="897" t="s">
        <v>634</v>
      </c>
      <c r="J223" s="933"/>
      <c r="K223" s="934"/>
      <c r="L223" s="528"/>
      <c r="M223" s="446"/>
      <c r="N223" s="457"/>
      <c r="O223" s="462"/>
      <c r="P223" s="462"/>
      <c r="Q223" s="462"/>
      <c r="R223" s="457"/>
      <c r="S223" s="457"/>
      <c r="T223" s="457"/>
      <c r="U223" s="457"/>
      <c r="V223" s="457"/>
      <c r="W223" s="457"/>
      <c r="X223" s="457"/>
      <c r="Y223" s="457"/>
      <c r="Z223" s="457"/>
      <c r="AA223" s="457"/>
      <c r="AB223" s="457"/>
      <c r="AC223" s="457"/>
      <c r="AD223" s="473"/>
      <c r="AE223" s="177"/>
      <c r="AF223" s="110"/>
      <c r="AG223" s="393"/>
    </row>
    <row r="224" spans="2:33" ht="21.95" customHeight="1" x14ac:dyDescent="0.25">
      <c r="B224" s="40"/>
      <c r="C224" s="41"/>
      <c r="D224" s="42"/>
      <c r="E224" s="45"/>
      <c r="F224" s="42"/>
      <c r="G224" s="45"/>
      <c r="H224" s="47"/>
      <c r="I224" s="86">
        <v>1</v>
      </c>
      <c r="J224" s="1299"/>
      <c r="K224" s="1300"/>
      <c r="L224" s="528"/>
      <c r="M224" s="446"/>
      <c r="N224" s="457"/>
      <c r="O224" s="462"/>
      <c r="P224" s="462"/>
      <c r="Q224" s="462"/>
      <c r="R224" s="457"/>
      <c r="S224" s="457"/>
      <c r="T224" s="457"/>
      <c r="U224" s="457"/>
      <c r="V224" s="457"/>
      <c r="W224" s="457"/>
      <c r="X224" s="457"/>
      <c r="Y224" s="457"/>
      <c r="Z224" s="457"/>
      <c r="AA224" s="457"/>
      <c r="AB224" s="457"/>
      <c r="AC224" s="457"/>
      <c r="AD224" s="473"/>
      <c r="AE224" s="177"/>
      <c r="AF224" s="110"/>
      <c r="AG224" s="393"/>
    </row>
    <row r="225" spans="2:33" ht="21.95" customHeight="1" x14ac:dyDescent="0.25">
      <c r="B225" s="40"/>
      <c r="C225" s="41"/>
      <c r="D225" s="42"/>
      <c r="E225" s="45"/>
      <c r="F225" s="42"/>
      <c r="G225" s="45"/>
      <c r="H225" s="47"/>
      <c r="I225" s="86">
        <v>2</v>
      </c>
      <c r="J225" s="1299"/>
      <c r="K225" s="1300"/>
      <c r="L225" s="528"/>
      <c r="M225" s="446"/>
      <c r="N225" s="457"/>
      <c r="O225" s="462"/>
      <c r="P225" s="462"/>
      <c r="Q225" s="462"/>
      <c r="R225" s="457"/>
      <c r="S225" s="457"/>
      <c r="T225" s="457"/>
      <c r="U225" s="457"/>
      <c r="V225" s="457"/>
      <c r="W225" s="457"/>
      <c r="X225" s="457"/>
      <c r="Y225" s="457"/>
      <c r="Z225" s="457"/>
      <c r="AA225" s="457"/>
      <c r="AB225" s="457"/>
      <c r="AC225" s="457"/>
      <c r="AD225" s="473"/>
      <c r="AE225" s="177"/>
      <c r="AF225" s="110"/>
      <c r="AG225" s="393"/>
    </row>
    <row r="226" spans="2:33" ht="21.95" customHeight="1" x14ac:dyDescent="0.25">
      <c r="B226" s="40"/>
      <c r="C226" s="41"/>
      <c r="D226" s="42"/>
      <c r="E226" s="45"/>
      <c r="F226" s="42"/>
      <c r="G226" s="45"/>
      <c r="H226" s="47"/>
      <c r="I226" s="86">
        <v>3</v>
      </c>
      <c r="J226" s="967" t="s">
        <v>228</v>
      </c>
      <c r="K226" s="968"/>
      <c r="L226" s="919"/>
      <c r="M226" s="9"/>
      <c r="N226" s="13"/>
      <c r="O226" s="12"/>
      <c r="P226" s="12"/>
      <c r="Q226" s="12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3"/>
      <c r="AF226" s="149" t="s">
        <v>229</v>
      </c>
      <c r="AG226" s="393"/>
    </row>
    <row r="227" spans="2:33" ht="21.95" customHeight="1" x14ac:dyDescent="0.25">
      <c r="B227" s="40"/>
      <c r="C227" s="41"/>
      <c r="D227" s="42"/>
      <c r="E227" s="45"/>
      <c r="F227" s="42"/>
      <c r="G227" s="45"/>
      <c r="H227" s="47"/>
      <c r="I227" s="86">
        <v>4</v>
      </c>
      <c r="J227" s="1299"/>
      <c r="K227" s="1300"/>
      <c r="L227" s="528"/>
      <c r="M227" s="446"/>
      <c r="N227" s="457"/>
      <c r="O227" s="462"/>
      <c r="P227" s="462"/>
      <c r="Q227" s="462"/>
      <c r="R227" s="457"/>
      <c r="S227" s="457"/>
      <c r="T227" s="457"/>
      <c r="U227" s="457"/>
      <c r="V227" s="457"/>
      <c r="W227" s="457"/>
      <c r="X227" s="457"/>
      <c r="Y227" s="457"/>
      <c r="Z227" s="457"/>
      <c r="AA227" s="457"/>
      <c r="AB227" s="457"/>
      <c r="AC227" s="457"/>
      <c r="AD227" s="473"/>
      <c r="AE227" s="177"/>
      <c r="AF227" s="110"/>
      <c r="AG227" s="393"/>
    </row>
    <row r="228" spans="2:33" ht="21.95" customHeight="1" x14ac:dyDescent="0.25">
      <c r="B228" s="40"/>
      <c r="C228" s="41"/>
      <c r="D228" s="42"/>
      <c r="E228" s="45"/>
      <c r="F228" s="42"/>
      <c r="G228" s="45"/>
      <c r="H228" s="47"/>
      <c r="I228" s="86">
        <v>5</v>
      </c>
      <c r="J228" s="1261"/>
      <c r="K228" s="1262"/>
      <c r="L228" s="528"/>
      <c r="M228" s="446"/>
      <c r="N228" s="457"/>
      <c r="O228" s="462"/>
      <c r="P228" s="462"/>
      <c r="Q228" s="462"/>
      <c r="R228" s="457"/>
      <c r="S228" s="457"/>
      <c r="T228" s="457"/>
      <c r="U228" s="457"/>
      <c r="V228" s="457"/>
      <c r="W228" s="457"/>
      <c r="X228" s="457"/>
      <c r="Y228" s="457"/>
      <c r="Z228" s="457"/>
      <c r="AA228" s="457"/>
      <c r="AB228" s="457"/>
      <c r="AC228" s="457"/>
      <c r="AD228" s="473"/>
      <c r="AE228" s="177"/>
      <c r="AF228" s="110"/>
      <c r="AG228" s="393"/>
    </row>
    <row r="229" spans="2:33" ht="21.95" customHeight="1" x14ac:dyDescent="0.3">
      <c r="B229" s="40"/>
      <c r="C229" s="41"/>
      <c r="D229" s="42"/>
      <c r="E229" s="45"/>
      <c r="F229" s="42"/>
      <c r="G229" s="45"/>
      <c r="H229" s="47"/>
      <c r="I229" s="86">
        <v>6</v>
      </c>
      <c r="J229" s="902"/>
      <c r="K229" s="903"/>
      <c r="L229" s="528"/>
      <c r="M229" s="446"/>
      <c r="N229" s="457"/>
      <c r="O229" s="462"/>
      <c r="P229" s="462"/>
      <c r="Q229" s="462"/>
      <c r="R229" s="457"/>
      <c r="S229" s="457"/>
      <c r="T229" s="457"/>
      <c r="U229" s="457"/>
      <c r="V229" s="457"/>
      <c r="W229" s="457"/>
      <c r="X229" s="457"/>
      <c r="Y229" s="457"/>
      <c r="Z229" s="457"/>
      <c r="AA229" s="457"/>
      <c r="AB229" s="457"/>
      <c r="AC229" s="457"/>
      <c r="AD229" s="473"/>
      <c r="AE229" s="177"/>
      <c r="AF229" s="110"/>
      <c r="AG229" s="393"/>
    </row>
    <row r="230" spans="2:33" ht="21.95" customHeight="1" x14ac:dyDescent="0.25">
      <c r="B230" s="40"/>
      <c r="C230" s="41"/>
      <c r="D230" s="42"/>
      <c r="E230" s="45"/>
      <c r="F230" s="42"/>
      <c r="G230" s="45"/>
      <c r="H230" s="47"/>
      <c r="I230" s="86">
        <v>7</v>
      </c>
      <c r="J230" s="1332"/>
      <c r="K230" s="1333"/>
      <c r="L230" s="528"/>
      <c r="M230" s="446"/>
      <c r="N230" s="457"/>
      <c r="O230" s="462"/>
      <c r="P230" s="462"/>
      <c r="Q230" s="462"/>
      <c r="R230" s="457"/>
      <c r="S230" s="457"/>
      <c r="T230" s="457"/>
      <c r="U230" s="457"/>
      <c r="V230" s="457"/>
      <c r="W230" s="457"/>
      <c r="X230" s="457"/>
      <c r="Y230" s="457"/>
      <c r="Z230" s="457"/>
      <c r="AA230" s="457"/>
      <c r="AB230" s="457"/>
      <c r="AC230" s="457"/>
      <c r="AD230" s="473"/>
      <c r="AE230" s="177"/>
      <c r="AF230" s="110"/>
      <c r="AG230" s="393"/>
    </row>
    <row r="231" spans="2:33" ht="21.95" customHeight="1" x14ac:dyDescent="0.3">
      <c r="B231" s="40"/>
      <c r="C231" s="41"/>
      <c r="D231" s="42"/>
      <c r="E231" s="45"/>
      <c r="F231" s="42"/>
      <c r="G231" s="41"/>
      <c r="H231" s="309"/>
      <c r="I231" s="29"/>
      <c r="J231" s="1299"/>
      <c r="K231" s="1300"/>
      <c r="L231" s="528"/>
      <c r="M231" s="446"/>
      <c r="N231" s="457"/>
      <c r="O231" s="462"/>
      <c r="P231" s="462"/>
      <c r="Q231" s="462"/>
      <c r="R231" s="457"/>
      <c r="S231" s="457"/>
      <c r="T231" s="457"/>
      <c r="U231" s="457"/>
      <c r="V231" s="457"/>
      <c r="W231" s="457"/>
      <c r="X231" s="457"/>
      <c r="Y231" s="457"/>
      <c r="Z231" s="457"/>
      <c r="AA231" s="457"/>
      <c r="AB231" s="457"/>
      <c r="AC231" s="457"/>
      <c r="AD231" s="473"/>
      <c r="AE231" s="177"/>
      <c r="AF231" s="110"/>
      <c r="AG231" s="393"/>
    </row>
    <row r="232" spans="2:33" ht="21.95" customHeight="1" x14ac:dyDescent="0.3">
      <c r="B232" s="40"/>
      <c r="C232" s="41"/>
      <c r="D232" s="42"/>
      <c r="E232" s="45"/>
      <c r="F232" s="42"/>
      <c r="G232" s="154"/>
      <c r="H232" s="47"/>
      <c r="I232" s="901" t="s">
        <v>27</v>
      </c>
      <c r="J232" s="937"/>
      <c r="K232" s="938"/>
      <c r="L232" s="523"/>
      <c r="M232" s="446"/>
      <c r="N232" s="457"/>
      <c r="O232" s="462"/>
      <c r="P232" s="462"/>
      <c r="Q232" s="462"/>
      <c r="R232" s="457"/>
      <c r="S232" s="457"/>
      <c r="T232" s="457"/>
      <c r="U232" s="457"/>
      <c r="V232" s="457"/>
      <c r="W232" s="457"/>
      <c r="X232" s="457"/>
      <c r="Y232" s="457"/>
      <c r="Z232" s="457"/>
      <c r="AA232" s="457"/>
      <c r="AB232" s="457"/>
      <c r="AC232" s="457"/>
      <c r="AD232" s="473"/>
      <c r="AE232" s="177"/>
      <c r="AF232" s="110"/>
      <c r="AG232" s="393"/>
    </row>
    <row r="233" spans="2:33" ht="21.95" customHeight="1" x14ac:dyDescent="0.25">
      <c r="B233" s="40"/>
      <c r="C233" s="41"/>
      <c r="D233" s="42"/>
      <c r="E233" s="45"/>
      <c r="F233" s="42"/>
      <c r="G233" s="154"/>
      <c r="H233" s="47"/>
      <c r="I233" s="86">
        <v>1</v>
      </c>
      <c r="J233" s="1332" t="s">
        <v>757</v>
      </c>
      <c r="K233" s="1333"/>
      <c r="L233" s="528"/>
      <c r="M233" s="446"/>
      <c r="N233" s="457"/>
      <c r="O233" s="462"/>
      <c r="P233" s="462"/>
      <c r="Q233" s="462"/>
      <c r="R233" s="457"/>
      <c r="S233" s="457"/>
      <c r="T233" s="457"/>
      <c r="U233" s="457"/>
      <c r="V233" s="457"/>
      <c r="W233" s="457"/>
      <c r="X233" s="457"/>
      <c r="Y233" s="457"/>
      <c r="Z233" s="457"/>
      <c r="AA233" s="457"/>
      <c r="AB233" s="457"/>
      <c r="AC233" s="457"/>
      <c r="AD233" s="473"/>
      <c r="AE233" s="177"/>
      <c r="AF233" s="110"/>
      <c r="AG233" s="393"/>
    </row>
    <row r="234" spans="2:33" ht="21.95" customHeight="1" x14ac:dyDescent="0.25">
      <c r="B234" s="40"/>
      <c r="C234" s="41"/>
      <c r="D234" s="42"/>
      <c r="E234" s="45"/>
      <c r="F234" s="42"/>
      <c r="G234" s="154"/>
      <c r="H234" s="47"/>
      <c r="I234" s="86">
        <v>2</v>
      </c>
      <c r="J234" s="1299" t="s">
        <v>758</v>
      </c>
      <c r="K234" s="1300"/>
      <c r="L234" s="528"/>
      <c r="M234" s="446"/>
      <c r="N234" s="457"/>
      <c r="O234" s="462"/>
      <c r="P234" s="462"/>
      <c r="Q234" s="462"/>
      <c r="R234" s="457"/>
      <c r="S234" s="457"/>
      <c r="T234" s="457"/>
      <c r="U234" s="457"/>
      <c r="V234" s="457"/>
      <c r="W234" s="457"/>
      <c r="X234" s="457"/>
      <c r="Y234" s="457"/>
      <c r="Z234" s="457"/>
      <c r="AA234" s="457"/>
      <c r="AB234" s="457"/>
      <c r="AC234" s="457"/>
      <c r="AD234" s="473"/>
      <c r="AE234" s="177"/>
      <c r="AF234" s="110"/>
      <c r="AG234" s="393"/>
    </row>
    <row r="235" spans="2:33" ht="21.95" customHeight="1" x14ac:dyDescent="0.25">
      <c r="B235" s="40"/>
      <c r="C235" s="41"/>
      <c r="D235" s="42"/>
      <c r="E235" s="45"/>
      <c r="F235" s="42"/>
      <c r="G235" s="154"/>
      <c r="H235" s="47"/>
      <c r="I235" s="86">
        <v>3</v>
      </c>
      <c r="J235" s="1299" t="s">
        <v>759</v>
      </c>
      <c r="K235" s="1300"/>
      <c r="L235" s="528"/>
      <c r="M235" s="446"/>
      <c r="N235" s="457"/>
      <c r="O235" s="462"/>
      <c r="P235" s="462"/>
      <c r="Q235" s="462"/>
      <c r="R235" s="457"/>
      <c r="S235" s="457"/>
      <c r="T235" s="457"/>
      <c r="U235" s="457"/>
      <c r="V235" s="457"/>
      <c r="W235" s="457"/>
      <c r="X235" s="457"/>
      <c r="Y235" s="457"/>
      <c r="Z235" s="457"/>
      <c r="AA235" s="457"/>
      <c r="AB235" s="457"/>
      <c r="AC235" s="457"/>
      <c r="AD235" s="473"/>
      <c r="AE235" s="177"/>
      <c r="AF235" s="110"/>
      <c r="AG235" s="393"/>
    </row>
    <row r="236" spans="2:33" ht="16.5" x14ac:dyDescent="0.3">
      <c r="F236" s="942"/>
      <c r="G236" s="942"/>
      <c r="H236" s="942"/>
      <c r="I236" s="942"/>
      <c r="J236" s="942"/>
      <c r="K236" s="942"/>
      <c r="L236" s="942"/>
      <c r="M236" s="942"/>
      <c r="N236" s="942"/>
      <c r="O236" s="942"/>
      <c r="P236" s="942"/>
      <c r="Q236" s="942"/>
      <c r="R236" s="942"/>
      <c r="S236" s="942"/>
      <c r="T236" s="942"/>
      <c r="U236" s="942"/>
      <c r="V236" s="942"/>
      <c r="W236" s="942"/>
      <c r="X236" s="942"/>
      <c r="Y236" s="942"/>
      <c r="Z236" s="942"/>
      <c r="AA236" s="942"/>
      <c r="AB236" s="942"/>
      <c r="AC236" s="942"/>
      <c r="AD236" s="942"/>
      <c r="AE236" s="942"/>
    </row>
    <row r="237" spans="2:33" ht="16.5" x14ac:dyDescent="0.3">
      <c r="F237" s="942"/>
      <c r="G237" s="942"/>
      <c r="H237" s="942"/>
      <c r="I237" s="942"/>
      <c r="J237" s="942"/>
      <c r="K237" s="942"/>
      <c r="L237" s="942"/>
      <c r="M237" s="942"/>
      <c r="N237" s="942"/>
      <c r="O237" s="942"/>
      <c r="P237" s="942"/>
      <c r="Q237" s="942"/>
      <c r="R237" s="942"/>
      <c r="S237" s="942"/>
      <c r="T237" s="942"/>
      <c r="U237" s="942"/>
      <c r="V237" s="942"/>
      <c r="W237" s="942"/>
      <c r="X237" s="942"/>
      <c r="Y237" s="942"/>
      <c r="Z237" s="942"/>
      <c r="AA237" s="942"/>
      <c r="AB237" s="942"/>
      <c r="AC237" s="942"/>
      <c r="AD237" s="942"/>
      <c r="AE237" s="942"/>
    </row>
  </sheetData>
  <mergeCells count="105">
    <mergeCell ref="AB4:AB5"/>
    <mergeCell ref="AC4:AD4"/>
    <mergeCell ref="AE4:AE5"/>
    <mergeCell ref="J15:K15"/>
    <mergeCell ref="J16:K16"/>
    <mergeCell ref="J17:K17"/>
    <mergeCell ref="H13:K13"/>
    <mergeCell ref="B1:AG1"/>
    <mergeCell ref="B3:B5"/>
    <mergeCell ref="C3:K5"/>
    <mergeCell ref="L3:L5"/>
    <mergeCell ref="M3:M5"/>
    <mergeCell ref="N3:N5"/>
    <mergeCell ref="O3:O5"/>
    <mergeCell ref="Q3:Q5"/>
    <mergeCell ref="R3:AA3"/>
    <mergeCell ref="AF3:AF5"/>
    <mergeCell ref="AG3:AG5"/>
    <mergeCell ref="P4:P5"/>
    <mergeCell ref="R4:V4"/>
    <mergeCell ref="W4:AA4"/>
    <mergeCell ref="C6:K6"/>
    <mergeCell ref="J194:K194"/>
    <mergeCell ref="J207:K207"/>
    <mergeCell ref="J196:K196"/>
    <mergeCell ref="J197:K197"/>
    <mergeCell ref="J199:K199"/>
    <mergeCell ref="F220:K220"/>
    <mergeCell ref="J26:K26"/>
    <mergeCell ref="I14:K14"/>
    <mergeCell ref="J168:K168"/>
    <mergeCell ref="H174:K174"/>
    <mergeCell ref="J190:K190"/>
    <mergeCell ref="J191:K191"/>
    <mergeCell ref="J192:K192"/>
    <mergeCell ref="J193:K193"/>
    <mergeCell ref="J188:K188"/>
    <mergeCell ref="J150:K150"/>
    <mergeCell ref="J151:K151"/>
    <mergeCell ref="J155:K155"/>
    <mergeCell ref="F161:K161"/>
    <mergeCell ref="J165:K165"/>
    <mergeCell ref="J166:K166"/>
    <mergeCell ref="J167:K167"/>
    <mergeCell ref="J134:K134"/>
    <mergeCell ref="J135:K135"/>
    <mergeCell ref="H89:K89"/>
    <mergeCell ref="J153:K153"/>
    <mergeCell ref="J154:K154"/>
    <mergeCell ref="J82:K82"/>
    <mergeCell ref="J98:K98"/>
    <mergeCell ref="J106:K106"/>
    <mergeCell ref="H113:K113"/>
    <mergeCell ref="F111:K111"/>
    <mergeCell ref="J115:K115"/>
    <mergeCell ref="J131:K131"/>
    <mergeCell ref="J123:K123"/>
    <mergeCell ref="H129:K129"/>
    <mergeCell ref="J144:K144"/>
    <mergeCell ref="J145:K145"/>
    <mergeCell ref="J146:K146"/>
    <mergeCell ref="J147:K147"/>
    <mergeCell ref="J148:K148"/>
    <mergeCell ref="J91:K91"/>
    <mergeCell ref="J43:K43"/>
    <mergeCell ref="J36:K36"/>
    <mergeCell ref="I42:K42"/>
    <mergeCell ref="H41:K41"/>
    <mergeCell ref="H48:K48"/>
    <mergeCell ref="H55:K55"/>
    <mergeCell ref="J57:K57"/>
    <mergeCell ref="J74:K74"/>
    <mergeCell ref="J66:K66"/>
    <mergeCell ref="H64:K64"/>
    <mergeCell ref="I31:K31"/>
    <mergeCell ref="J32:K32"/>
    <mergeCell ref="J35:K35"/>
    <mergeCell ref="I22:K22"/>
    <mergeCell ref="J23:K23"/>
    <mergeCell ref="J24:K24"/>
    <mergeCell ref="J25:K25"/>
    <mergeCell ref="J27:K27"/>
    <mergeCell ref="J33:K33"/>
    <mergeCell ref="J34:K34"/>
    <mergeCell ref="J233:K233"/>
    <mergeCell ref="J234:K234"/>
    <mergeCell ref="J235:K235"/>
    <mergeCell ref="J216:K216"/>
    <mergeCell ref="J217:K217"/>
    <mergeCell ref="J218:K218"/>
    <mergeCell ref="J200:K200"/>
    <mergeCell ref="J201:K201"/>
    <mergeCell ref="J230:K230"/>
    <mergeCell ref="J231:K231"/>
    <mergeCell ref="J224:K224"/>
    <mergeCell ref="J225:K225"/>
    <mergeCell ref="J226:K226"/>
    <mergeCell ref="J227:K227"/>
    <mergeCell ref="J228:K228"/>
    <mergeCell ref="J214:K214"/>
    <mergeCell ref="J208:K208"/>
    <mergeCell ref="J209:K209"/>
    <mergeCell ref="J210:K210"/>
    <mergeCell ref="J211:K211"/>
    <mergeCell ref="J213:K21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93"/>
  <sheetViews>
    <sheetView topLeftCell="C10" zoomScale="85" zoomScaleNormal="85" workbookViewId="0">
      <selection activeCell="I19" sqref="I19"/>
    </sheetView>
  </sheetViews>
  <sheetFormatPr defaultRowHeight="15" x14ac:dyDescent="0.25"/>
  <cols>
    <col min="1" max="1" width="16.5703125" customWidth="1"/>
    <col min="2" max="10" width="3.28515625" customWidth="1"/>
    <col min="12" max="12" width="16" customWidth="1"/>
    <col min="13" max="13" width="8.140625" customWidth="1"/>
    <col min="14" max="14" width="10.5703125" customWidth="1"/>
    <col min="15" max="15" width="10" customWidth="1"/>
    <col min="18" max="18" width="8.140625" customWidth="1"/>
    <col min="19" max="31" width="5" customWidth="1"/>
    <col min="32" max="32" width="7.85546875" customWidth="1"/>
    <col min="33" max="33" width="28.28515625" customWidth="1"/>
    <col min="34" max="34" width="4.85546875" customWidth="1"/>
  </cols>
  <sheetData>
    <row r="1" spans="1:34" ht="18" x14ac:dyDescent="0.25">
      <c r="A1" s="1"/>
      <c r="B1" s="997" t="s">
        <v>671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7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5.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116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/>
      <c r="O7" s="9"/>
      <c r="P7" s="9"/>
      <c r="Q7" s="9">
        <f t="shared" ref="Q7:Q12" si="0">O7+P7</f>
        <v>0</v>
      </c>
      <c r="R7" s="9"/>
      <c r="S7" s="9"/>
      <c r="T7" s="9"/>
      <c r="U7" s="9"/>
      <c r="V7" s="9"/>
      <c r="W7" s="9"/>
      <c r="X7" s="9">
        <f t="shared" ref="X7:X12" si="1">IF(S7+($N7-$Q7)&lt;=0,0,(S7+($N7-$Q7)))</f>
        <v>0</v>
      </c>
      <c r="Y7" s="9">
        <f t="shared" ref="Y7:AB12" si="2">X7+T7</f>
        <v>0</v>
      </c>
      <c r="Z7" s="9">
        <f t="shared" si="2"/>
        <v>0</v>
      </c>
      <c r="AA7" s="9">
        <f t="shared" si="2"/>
        <v>0</v>
      </c>
      <c r="AB7" s="9">
        <f t="shared" si="2"/>
        <v>0</v>
      </c>
      <c r="AC7" s="9">
        <f t="shared" ref="AC7:AC12" si="3">IF(Q7-N7-S7&lt;=0,0,(Q7-N7-S7))</f>
        <v>0</v>
      </c>
      <c r="AD7" s="9">
        <f t="shared" ref="AD7:AD12" si="4">IF(X7-AC7&lt;=0,0,(X7-AC7))</f>
        <v>0</v>
      </c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>
        <v>1</v>
      </c>
      <c r="O8" s="12"/>
      <c r="P8" s="12"/>
      <c r="Q8" s="12">
        <f t="shared" si="0"/>
        <v>0</v>
      </c>
      <c r="R8" s="12"/>
      <c r="S8" s="12"/>
      <c r="T8" s="12"/>
      <c r="U8" s="12"/>
      <c r="V8" s="12"/>
      <c r="W8" s="12"/>
      <c r="X8" s="12">
        <f t="shared" si="1"/>
        <v>1</v>
      </c>
      <c r="Y8" s="12">
        <f t="shared" si="2"/>
        <v>1</v>
      </c>
      <c r="Z8" s="12">
        <f t="shared" si="2"/>
        <v>1</v>
      </c>
      <c r="AA8" s="12">
        <f t="shared" si="2"/>
        <v>1</v>
      </c>
      <c r="AB8" s="12">
        <f t="shared" si="2"/>
        <v>1</v>
      </c>
      <c r="AC8" s="12">
        <f t="shared" si="3"/>
        <v>0</v>
      </c>
      <c r="AD8" s="153">
        <f t="shared" si="4"/>
        <v>1</v>
      </c>
      <c r="AE8" s="12"/>
      <c r="AF8" s="13"/>
      <c r="AG8" s="14"/>
      <c r="AH8" s="392"/>
    </row>
    <row r="9" spans="1:34" ht="18.75" customHeight="1" x14ac:dyDescent="0.3">
      <c r="A9" s="1"/>
      <c r="B9" s="30"/>
      <c r="C9" s="18"/>
      <c r="D9" s="61"/>
      <c r="E9" s="980" t="s">
        <v>117</v>
      </c>
      <c r="F9" s="981"/>
      <c r="G9" s="981"/>
      <c r="H9" s="981"/>
      <c r="I9" s="981"/>
      <c r="J9" s="981"/>
      <c r="K9" s="981"/>
      <c r="L9" s="982"/>
      <c r="M9" s="774"/>
      <c r="N9" s="9"/>
      <c r="O9" s="12"/>
      <c r="P9" s="12"/>
      <c r="Q9" s="12">
        <f t="shared" si="0"/>
        <v>0</v>
      </c>
      <c r="R9" s="12"/>
      <c r="S9" s="12"/>
      <c r="T9" s="12"/>
      <c r="U9" s="12"/>
      <c r="V9" s="12"/>
      <c r="W9" s="12"/>
      <c r="X9" s="12">
        <f t="shared" si="1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3"/>
        <v>0</v>
      </c>
      <c r="AD9" s="153">
        <f t="shared" si="4"/>
        <v>0</v>
      </c>
      <c r="AE9" s="12"/>
      <c r="AF9" s="13"/>
      <c r="AG9" s="14"/>
      <c r="AH9" s="392"/>
    </row>
    <row r="10" spans="1:34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9"/>
      <c r="O10" s="12"/>
      <c r="P10" s="12"/>
      <c r="Q10" s="12">
        <f t="shared" si="0"/>
        <v>0</v>
      </c>
      <c r="R10" s="12"/>
      <c r="S10" s="12"/>
      <c r="T10" s="12"/>
      <c r="U10" s="12"/>
      <c r="V10" s="12"/>
      <c r="W10" s="12"/>
      <c r="X10" s="12">
        <f t="shared" si="1"/>
        <v>0</v>
      </c>
      <c r="Y10" s="12">
        <f t="shared" si="2"/>
        <v>0</v>
      </c>
      <c r="Z10" s="12">
        <f t="shared" si="2"/>
        <v>0</v>
      </c>
      <c r="AA10" s="12">
        <f t="shared" si="2"/>
        <v>0</v>
      </c>
      <c r="AB10" s="12">
        <f t="shared" si="2"/>
        <v>0</v>
      </c>
      <c r="AC10" s="12">
        <f t="shared" si="3"/>
        <v>0</v>
      </c>
      <c r="AD10" s="153">
        <f t="shared" si="4"/>
        <v>0</v>
      </c>
      <c r="AE10" s="12"/>
      <c r="AF10" s="13"/>
      <c r="AG10" s="14"/>
      <c r="AH10" s="392"/>
    </row>
    <row r="11" spans="1:34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9"/>
      <c r="O11" s="12"/>
      <c r="P11" s="12"/>
      <c r="Q11" s="12">
        <f t="shared" si="0"/>
        <v>0</v>
      </c>
      <c r="R11" s="12"/>
      <c r="S11" s="12"/>
      <c r="T11" s="12"/>
      <c r="U11" s="12"/>
      <c r="V11" s="12"/>
      <c r="W11" s="12"/>
      <c r="X11" s="12">
        <f t="shared" si="1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3"/>
        <v>0</v>
      </c>
      <c r="AD11" s="153">
        <f t="shared" si="4"/>
        <v>0</v>
      </c>
      <c r="AE11" s="12"/>
      <c r="AF11" s="13"/>
      <c r="AG11" s="14"/>
      <c r="AH11" s="392"/>
    </row>
    <row r="12" spans="1:34" ht="16.5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09">
        <v>1</v>
      </c>
      <c r="O12" s="41"/>
      <c r="P12" s="41"/>
      <c r="Q12" s="41">
        <f t="shared" si="0"/>
        <v>0</v>
      </c>
      <c r="R12" s="41"/>
      <c r="S12" s="41"/>
      <c r="T12" s="41"/>
      <c r="U12" s="41"/>
      <c r="V12" s="41"/>
      <c r="W12" s="41"/>
      <c r="X12" s="41">
        <f t="shared" si="1"/>
        <v>1</v>
      </c>
      <c r="Y12" s="41">
        <f t="shared" si="2"/>
        <v>1</v>
      </c>
      <c r="Z12" s="41">
        <f t="shared" si="2"/>
        <v>1</v>
      </c>
      <c r="AA12" s="41">
        <f t="shared" si="2"/>
        <v>1</v>
      </c>
      <c r="AB12" s="41">
        <f t="shared" si="2"/>
        <v>1</v>
      </c>
      <c r="AC12" s="41">
        <f t="shared" si="3"/>
        <v>0</v>
      </c>
      <c r="AD12" s="191">
        <f t="shared" si="4"/>
        <v>1</v>
      </c>
      <c r="AE12" s="41"/>
      <c r="AF12" s="40"/>
      <c r="AG12" s="110"/>
      <c r="AH12" s="393"/>
    </row>
    <row r="13" spans="1:34" ht="21.75" customHeight="1" x14ac:dyDescent="0.3">
      <c r="A13" s="1"/>
      <c r="B13" s="30"/>
      <c r="C13" s="18"/>
      <c r="D13" s="16"/>
      <c r="E13" s="19"/>
      <c r="F13" s="20"/>
      <c r="G13" s="19"/>
      <c r="H13" s="85" t="s">
        <v>16</v>
      </c>
      <c r="I13" s="1056" t="s">
        <v>118</v>
      </c>
      <c r="J13" s="1057"/>
      <c r="K13" s="1057"/>
      <c r="L13" s="1058"/>
      <c r="M13" s="668"/>
      <c r="N13" s="109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153"/>
      <c r="AE13" s="41"/>
      <c r="AF13" s="40"/>
      <c r="AG13" s="110"/>
      <c r="AH13" s="393"/>
    </row>
    <row r="14" spans="1:34" ht="16.5" x14ac:dyDescent="0.3">
      <c r="A14" s="1"/>
      <c r="B14" s="30"/>
      <c r="C14" s="18"/>
      <c r="D14" s="16"/>
      <c r="E14" s="19"/>
      <c r="F14" s="20"/>
      <c r="G14" s="19"/>
      <c r="H14" s="20"/>
      <c r="I14" s="27"/>
      <c r="J14" s="1074" t="s">
        <v>634</v>
      </c>
      <c r="K14" s="1075"/>
      <c r="L14" s="1075"/>
      <c r="M14" s="688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53"/>
      <c r="AE14" s="12"/>
      <c r="AF14" s="13"/>
      <c r="AG14" s="14"/>
      <c r="AH14" s="392"/>
    </row>
    <row r="15" spans="1:34" ht="23.25" customHeight="1" x14ac:dyDescent="0.3">
      <c r="A15" s="1"/>
      <c r="B15" s="30"/>
      <c r="C15" s="18"/>
      <c r="D15" s="16"/>
      <c r="E15" s="19"/>
      <c r="F15" s="20"/>
      <c r="G15" s="19"/>
      <c r="H15" s="28"/>
      <c r="I15" s="15"/>
      <c r="J15" s="104">
        <v>1</v>
      </c>
      <c r="K15" s="967" t="s">
        <v>217</v>
      </c>
      <c r="L15" s="968"/>
      <c r="M15" s="753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53"/>
      <c r="AE15" s="12"/>
      <c r="AF15" s="13"/>
      <c r="AG15" s="149" t="s">
        <v>219</v>
      </c>
      <c r="AH15" s="392"/>
    </row>
    <row r="16" spans="1:34" ht="33" customHeight="1" x14ac:dyDescent="0.3">
      <c r="A16" s="1"/>
      <c r="B16" s="30"/>
      <c r="C16" s="18"/>
      <c r="D16" s="16"/>
      <c r="E16" s="19"/>
      <c r="F16" s="20"/>
      <c r="G16" s="19"/>
      <c r="H16" s="28"/>
      <c r="I16" s="15"/>
      <c r="J16" s="104">
        <v>2</v>
      </c>
      <c r="K16" s="967" t="s">
        <v>230</v>
      </c>
      <c r="L16" s="968"/>
      <c r="M16" s="753"/>
      <c r="N16" s="9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53"/>
      <c r="AE16" s="12"/>
      <c r="AF16" s="40"/>
      <c r="AG16" s="210" t="s">
        <v>231</v>
      </c>
      <c r="AH16" s="392"/>
    </row>
    <row r="17" spans="1:34" ht="24" customHeight="1" x14ac:dyDescent="0.3">
      <c r="A17" s="1"/>
      <c r="B17" s="30"/>
      <c r="C17" s="18"/>
      <c r="D17" s="16"/>
      <c r="E17" s="19"/>
      <c r="F17" s="20"/>
      <c r="G17" s="19"/>
      <c r="H17" s="28"/>
      <c r="I17" s="15"/>
      <c r="J17" s="104">
        <v>3</v>
      </c>
      <c r="K17" s="967" t="s">
        <v>20</v>
      </c>
      <c r="L17" s="968"/>
      <c r="M17" s="753"/>
      <c r="N17" s="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53"/>
      <c r="AE17" s="12"/>
      <c r="AF17" s="13"/>
      <c r="AG17" s="148" t="s">
        <v>279</v>
      </c>
      <c r="AH17" s="392"/>
    </row>
    <row r="18" spans="1:34" ht="25.5" customHeight="1" x14ac:dyDescent="0.3">
      <c r="A18" s="1"/>
      <c r="B18" s="30"/>
      <c r="C18" s="18"/>
      <c r="D18" s="16"/>
      <c r="E18" s="19"/>
      <c r="F18" s="20"/>
      <c r="G18" s="19"/>
      <c r="H18" s="28"/>
      <c r="I18" s="15"/>
      <c r="J18" s="104">
        <v>4</v>
      </c>
      <c r="K18" s="967" t="s">
        <v>411</v>
      </c>
      <c r="L18" s="968"/>
      <c r="M18" s="753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201" t="s">
        <v>416</v>
      </c>
      <c r="AH18" s="392"/>
    </row>
    <row r="19" spans="1:34" ht="17.25" customHeight="1" x14ac:dyDescent="0.3">
      <c r="A19" s="1"/>
      <c r="B19" s="30"/>
      <c r="C19" s="18"/>
      <c r="D19" s="16"/>
      <c r="E19" s="19"/>
      <c r="F19" s="20"/>
      <c r="G19" s="19"/>
      <c r="H19" s="96"/>
      <c r="I19" s="100"/>
      <c r="J19" s="104">
        <v>5</v>
      </c>
      <c r="K19" s="967" t="s">
        <v>228</v>
      </c>
      <c r="L19" s="968"/>
      <c r="M19" s="753"/>
      <c r="N19" s="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53"/>
      <c r="AE19" s="12"/>
      <c r="AF19" s="13"/>
      <c r="AG19" s="149" t="s">
        <v>229</v>
      </c>
      <c r="AH19" s="392"/>
    </row>
    <row r="20" spans="1:34" ht="11.25" customHeight="1" x14ac:dyDescent="0.3">
      <c r="A20" s="1"/>
      <c r="B20" s="30"/>
      <c r="C20" s="18"/>
      <c r="D20" s="16"/>
      <c r="E20" s="19"/>
      <c r="F20" s="20"/>
      <c r="G20" s="19"/>
      <c r="H20" s="96"/>
      <c r="I20" s="511"/>
      <c r="J20" s="470"/>
      <c r="K20" s="234"/>
      <c r="L20" s="372"/>
      <c r="M20" s="753"/>
      <c r="N20" s="9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53"/>
      <c r="AE20" s="12"/>
      <c r="AF20" s="13"/>
      <c r="AG20" s="148"/>
      <c r="AH20" s="392"/>
    </row>
    <row r="21" spans="1:34" ht="24" customHeight="1" x14ac:dyDescent="0.3">
      <c r="A21" s="1"/>
      <c r="B21" s="30"/>
      <c r="C21" s="18"/>
      <c r="D21" s="16"/>
      <c r="E21" s="19"/>
      <c r="F21" s="20"/>
      <c r="G21" s="19"/>
      <c r="H21" s="97" t="s">
        <v>17</v>
      </c>
      <c r="I21" s="1115" t="s">
        <v>119</v>
      </c>
      <c r="J21" s="1116"/>
      <c r="K21" s="1116"/>
      <c r="L21" s="1117"/>
      <c r="M21" s="705"/>
      <c r="N21" s="109"/>
      <c r="O21" s="41"/>
      <c r="P21" s="4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53"/>
      <c r="AE21" s="12"/>
      <c r="AF21" s="13"/>
      <c r="AG21" s="14"/>
      <c r="AH21" s="392"/>
    </row>
    <row r="22" spans="1:34" ht="24" customHeight="1" x14ac:dyDescent="0.3">
      <c r="A22" s="1"/>
      <c r="B22" s="30"/>
      <c r="C22" s="18"/>
      <c r="D22" s="16"/>
      <c r="E22" s="19"/>
      <c r="F22" s="20"/>
      <c r="G22" s="19"/>
      <c r="H22" s="28"/>
      <c r="I22" s="15"/>
      <c r="J22" s="1074" t="s">
        <v>634</v>
      </c>
      <c r="K22" s="1075"/>
      <c r="L22" s="1075"/>
      <c r="M22" s="705"/>
      <c r="N22" s="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78"/>
      <c r="AE22" s="12"/>
      <c r="AF22" s="13"/>
      <c r="AG22" s="14"/>
      <c r="AH22" s="392"/>
    </row>
    <row r="23" spans="1:34" ht="27" customHeight="1" x14ac:dyDescent="0.3">
      <c r="A23" s="1"/>
      <c r="B23" s="30"/>
      <c r="C23" s="18"/>
      <c r="D23" s="16"/>
      <c r="E23" s="19"/>
      <c r="F23" s="20"/>
      <c r="G23" s="19"/>
      <c r="H23" s="28"/>
      <c r="I23" s="15"/>
      <c r="J23" s="104">
        <v>1</v>
      </c>
      <c r="K23" s="967" t="s">
        <v>26</v>
      </c>
      <c r="L23" s="968"/>
      <c r="M23" s="753"/>
      <c r="N23" s="151">
        <v>1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2"/>
      <c r="AG23" s="148" t="s">
        <v>224</v>
      </c>
      <c r="AH23" s="392"/>
    </row>
    <row r="24" spans="1:34" ht="35.25" customHeight="1" x14ac:dyDescent="0.3">
      <c r="A24" s="1"/>
      <c r="B24" s="30"/>
      <c r="C24" s="18"/>
      <c r="D24" s="16"/>
      <c r="E24" s="19"/>
      <c r="F24" s="20"/>
      <c r="G24" s="19"/>
      <c r="H24" s="28"/>
      <c r="I24" s="15"/>
      <c r="J24" s="104">
        <v>2</v>
      </c>
      <c r="K24" s="967" t="s">
        <v>216</v>
      </c>
      <c r="L24" s="968"/>
      <c r="M24" s="753"/>
      <c r="N24" s="9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53"/>
      <c r="AE24" s="12"/>
      <c r="AF24" s="13"/>
      <c r="AG24" s="148" t="s">
        <v>223</v>
      </c>
      <c r="AH24" s="392"/>
    </row>
    <row r="25" spans="1:34" ht="24" customHeight="1" x14ac:dyDescent="0.3">
      <c r="A25" s="1"/>
      <c r="B25" s="30"/>
      <c r="C25" s="18"/>
      <c r="D25" s="16"/>
      <c r="E25" s="19"/>
      <c r="F25" s="20"/>
      <c r="G25" s="19"/>
      <c r="H25" s="28"/>
      <c r="I25" s="15"/>
      <c r="J25" s="104">
        <v>3</v>
      </c>
      <c r="K25" s="967" t="s">
        <v>235</v>
      </c>
      <c r="L25" s="968"/>
      <c r="M25" s="753"/>
      <c r="N25" s="9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53"/>
      <c r="AE25" s="12"/>
      <c r="AF25" s="13"/>
      <c r="AG25" s="149" t="s">
        <v>218</v>
      </c>
      <c r="AH25" s="392"/>
    </row>
    <row r="26" spans="1:34" ht="31.5" customHeight="1" x14ac:dyDescent="0.3">
      <c r="A26" s="1"/>
      <c r="B26" s="30"/>
      <c r="C26" s="15"/>
      <c r="D26" s="16"/>
      <c r="E26" s="19"/>
      <c r="F26" s="20"/>
      <c r="G26" s="19"/>
      <c r="H26" s="28"/>
      <c r="I26" s="15"/>
      <c r="J26" s="104">
        <v>5</v>
      </c>
      <c r="K26" s="967" t="s">
        <v>225</v>
      </c>
      <c r="L26" s="968"/>
      <c r="M26" s="753"/>
      <c r="N26" s="9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53"/>
      <c r="AE26" s="12"/>
      <c r="AF26" s="13"/>
      <c r="AG26" s="148" t="s">
        <v>224</v>
      </c>
      <c r="AH26" s="392"/>
    </row>
    <row r="27" spans="1:34" ht="17.25" customHeight="1" x14ac:dyDescent="0.3">
      <c r="A27" s="1"/>
      <c r="B27" s="30"/>
      <c r="C27" s="15"/>
      <c r="D27" s="16"/>
      <c r="E27" s="19"/>
      <c r="F27" s="20"/>
      <c r="G27" s="19"/>
      <c r="H27" s="105"/>
      <c r="I27" s="35"/>
      <c r="J27" s="104">
        <v>6</v>
      </c>
      <c r="K27" s="967" t="s">
        <v>66</v>
      </c>
      <c r="L27" s="968"/>
      <c r="M27" s="753"/>
      <c r="N27" s="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53"/>
      <c r="AE27" s="12"/>
      <c r="AF27" s="13"/>
      <c r="AG27" s="149" t="s">
        <v>237</v>
      </c>
      <c r="AH27" s="392"/>
    </row>
    <row r="28" spans="1:34" ht="21" customHeight="1" x14ac:dyDescent="0.3">
      <c r="A28" s="1"/>
      <c r="B28" s="30"/>
      <c r="C28" s="15"/>
      <c r="D28" s="16"/>
      <c r="E28" s="19"/>
      <c r="F28" s="20"/>
      <c r="G28" s="19"/>
      <c r="H28" s="105"/>
      <c r="I28" s="35"/>
      <c r="J28" s="104">
        <v>7</v>
      </c>
      <c r="K28" s="967" t="s">
        <v>236</v>
      </c>
      <c r="L28" s="968"/>
      <c r="M28" s="753"/>
      <c r="N28" s="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53"/>
      <c r="AE28" s="12"/>
      <c r="AF28" s="13"/>
      <c r="AG28" s="148" t="s">
        <v>219</v>
      </c>
      <c r="AH28" s="392"/>
    </row>
    <row r="29" spans="1:34" ht="11.25" customHeight="1" x14ac:dyDescent="0.3">
      <c r="A29" s="1"/>
      <c r="B29" s="30"/>
      <c r="C29" s="15"/>
      <c r="D29" s="16"/>
      <c r="E29" s="63"/>
      <c r="F29" s="28"/>
      <c r="G29" s="63"/>
      <c r="H29" s="28"/>
      <c r="I29" s="15"/>
      <c r="J29" s="104"/>
      <c r="K29" s="106"/>
      <c r="L29" s="90"/>
      <c r="M29" s="794"/>
      <c r="N29" s="9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53"/>
      <c r="AE29" s="12"/>
      <c r="AF29" s="13"/>
      <c r="AG29" s="14"/>
      <c r="AH29" s="392"/>
    </row>
    <row r="30" spans="1:34" ht="24" customHeight="1" x14ac:dyDescent="0.3">
      <c r="A30" s="1"/>
      <c r="B30" s="30"/>
      <c r="C30" s="15"/>
      <c r="D30" s="16"/>
      <c r="E30" s="63"/>
      <c r="F30" s="20"/>
      <c r="G30" s="19"/>
      <c r="H30" s="97" t="s">
        <v>17</v>
      </c>
      <c r="I30" s="1115" t="s">
        <v>120</v>
      </c>
      <c r="J30" s="1116"/>
      <c r="K30" s="1116"/>
      <c r="L30" s="1117"/>
      <c r="M30" s="795"/>
      <c r="N30" s="9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53"/>
      <c r="AE30" s="12"/>
      <c r="AF30" s="13"/>
      <c r="AG30" s="14"/>
      <c r="AH30" s="392"/>
    </row>
    <row r="31" spans="1:34" ht="24" customHeight="1" x14ac:dyDescent="0.3">
      <c r="A31" s="1"/>
      <c r="B31" s="30"/>
      <c r="C31" s="15"/>
      <c r="D31" s="16"/>
      <c r="E31" s="63"/>
      <c r="F31" s="20"/>
      <c r="G31" s="19"/>
      <c r="H31" s="28"/>
      <c r="I31" s="15"/>
      <c r="J31" s="1074" t="s">
        <v>634</v>
      </c>
      <c r="K31" s="1075"/>
      <c r="L31" s="1075"/>
      <c r="M31" s="688"/>
      <c r="N31" s="9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53"/>
      <c r="AE31" s="12"/>
      <c r="AF31" s="13"/>
      <c r="AG31" s="14"/>
      <c r="AH31" s="392"/>
    </row>
    <row r="32" spans="1:34" ht="24" customHeight="1" x14ac:dyDescent="0.3">
      <c r="A32" s="1"/>
      <c r="B32" s="30"/>
      <c r="C32" s="15"/>
      <c r="D32" s="16"/>
      <c r="E32" s="63"/>
      <c r="F32" s="20"/>
      <c r="G32" s="19"/>
      <c r="H32" s="28"/>
      <c r="I32" s="15"/>
      <c r="J32" s="104">
        <v>1</v>
      </c>
      <c r="K32" s="967" t="s">
        <v>211</v>
      </c>
      <c r="L32" s="968"/>
      <c r="M32" s="753"/>
      <c r="N32" s="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53"/>
      <c r="AE32" s="12"/>
      <c r="AF32" s="13"/>
      <c r="AG32" s="148" t="s">
        <v>245</v>
      </c>
      <c r="AH32" s="392"/>
    </row>
    <row r="33" spans="1:34" ht="24" customHeight="1" x14ac:dyDescent="0.3">
      <c r="A33" s="1"/>
      <c r="B33" s="30"/>
      <c r="C33" s="15"/>
      <c r="D33" s="16"/>
      <c r="E33" s="63"/>
      <c r="F33" s="20"/>
      <c r="G33" s="19"/>
      <c r="H33" s="28"/>
      <c r="I33" s="15"/>
      <c r="J33" s="104">
        <v>2</v>
      </c>
      <c r="K33" s="967" t="s">
        <v>217</v>
      </c>
      <c r="L33" s="968"/>
      <c r="M33" s="753"/>
      <c r="N33" s="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91"/>
      <c r="AE33" s="12"/>
      <c r="AF33" s="13"/>
      <c r="AG33" s="148" t="s">
        <v>219</v>
      </c>
      <c r="AH33" s="392"/>
    </row>
    <row r="34" spans="1:34" ht="24" customHeight="1" x14ac:dyDescent="0.3">
      <c r="A34" s="1"/>
      <c r="B34" s="30"/>
      <c r="C34" s="15"/>
      <c r="D34" s="16"/>
      <c r="E34" s="63"/>
      <c r="F34" s="20"/>
      <c r="G34" s="19"/>
      <c r="H34" s="28"/>
      <c r="I34" s="15"/>
      <c r="J34" s="104">
        <v>3</v>
      </c>
      <c r="K34" s="967" t="s">
        <v>121</v>
      </c>
      <c r="L34" s="968"/>
      <c r="M34" s="753"/>
      <c r="N34" s="9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53"/>
      <c r="AE34" s="12"/>
      <c r="AF34" s="13"/>
      <c r="AG34" s="148" t="s">
        <v>219</v>
      </c>
      <c r="AH34" s="392"/>
    </row>
    <row r="35" spans="1:34" ht="24" customHeight="1" x14ac:dyDescent="0.3">
      <c r="A35" s="1"/>
      <c r="B35" s="30"/>
      <c r="C35" s="15"/>
      <c r="D35" s="16"/>
      <c r="E35" s="63"/>
      <c r="F35" s="20"/>
      <c r="G35" s="19"/>
      <c r="H35" s="28"/>
      <c r="I35" s="15"/>
      <c r="J35" s="104"/>
      <c r="K35" s="967" t="s">
        <v>211</v>
      </c>
      <c r="L35" s="968"/>
      <c r="M35" s="753"/>
      <c r="N35" s="9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53"/>
      <c r="AE35" s="12"/>
      <c r="AF35" s="13"/>
      <c r="AG35" s="149" t="s">
        <v>291</v>
      </c>
      <c r="AH35" s="392"/>
    </row>
    <row r="36" spans="1:34" ht="24" customHeight="1" x14ac:dyDescent="0.3">
      <c r="A36" s="1"/>
      <c r="B36" s="30"/>
      <c r="C36" s="15"/>
      <c r="D36" s="16"/>
      <c r="E36" s="63"/>
      <c r="F36" s="20"/>
      <c r="G36" s="19"/>
      <c r="H36" s="28"/>
      <c r="I36" s="15"/>
      <c r="J36" s="104"/>
      <c r="K36" s="967" t="s">
        <v>32</v>
      </c>
      <c r="L36" s="968"/>
      <c r="M36" s="753"/>
      <c r="N36" s="9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53"/>
      <c r="AE36" s="12"/>
      <c r="AF36" s="13"/>
      <c r="AG36" s="149" t="s">
        <v>232</v>
      </c>
      <c r="AH36" s="392"/>
    </row>
    <row r="37" spans="1:34" ht="24" customHeight="1" x14ac:dyDescent="0.3">
      <c r="A37" s="1"/>
      <c r="B37" s="30"/>
      <c r="C37" s="15"/>
      <c r="D37" s="16"/>
      <c r="E37" s="63"/>
      <c r="F37" s="20"/>
      <c r="G37" s="19"/>
      <c r="H37" s="28"/>
      <c r="I37" s="15"/>
      <c r="J37" s="104"/>
      <c r="K37" s="146"/>
      <c r="L37" s="147"/>
      <c r="M37" s="776"/>
      <c r="N37" s="9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53"/>
      <c r="AE37" s="12"/>
      <c r="AF37" s="13"/>
      <c r="AG37" s="14"/>
      <c r="AH37" s="392"/>
    </row>
    <row r="38" spans="1:34" ht="24" customHeight="1" x14ac:dyDescent="0.3">
      <c r="A38" s="1"/>
      <c r="B38" s="30"/>
      <c r="C38" s="40"/>
      <c r="D38" s="41"/>
      <c r="E38" s="42"/>
      <c r="F38" s="983" t="s">
        <v>13</v>
      </c>
      <c r="G38" s="984"/>
      <c r="H38" s="984"/>
      <c r="I38" s="984"/>
      <c r="J38" s="984"/>
      <c r="K38" s="984"/>
      <c r="L38" s="985"/>
      <c r="M38" s="775"/>
      <c r="N38" s="9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53"/>
      <c r="AE38" s="12"/>
      <c r="AF38" s="13"/>
      <c r="AG38" s="14"/>
      <c r="AH38" s="392"/>
    </row>
    <row r="39" spans="1:34" ht="24" customHeight="1" x14ac:dyDescent="0.25">
      <c r="A39" s="1"/>
      <c r="B39" s="30"/>
      <c r="C39" s="40"/>
      <c r="D39" s="41"/>
      <c r="E39" s="42"/>
      <c r="F39" s="84">
        <v>2</v>
      </c>
      <c r="G39" s="1032" t="s">
        <v>122</v>
      </c>
      <c r="H39" s="1033"/>
      <c r="I39" s="1033"/>
      <c r="J39" s="1033"/>
      <c r="K39" s="1033"/>
      <c r="L39" s="1034"/>
      <c r="M39" s="668"/>
      <c r="N39" s="9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53"/>
      <c r="AE39" s="12"/>
      <c r="AF39" s="13"/>
      <c r="AG39" s="14"/>
      <c r="AH39" s="392"/>
    </row>
    <row r="40" spans="1:34" ht="24" customHeight="1" x14ac:dyDescent="0.25">
      <c r="A40" s="1"/>
      <c r="B40" s="30"/>
      <c r="C40" s="40"/>
      <c r="D40" s="41"/>
      <c r="E40" s="42"/>
      <c r="F40" s="45"/>
      <c r="G40" s="42"/>
      <c r="H40" s="1035" t="s">
        <v>14</v>
      </c>
      <c r="I40" s="1036"/>
      <c r="J40" s="1036"/>
      <c r="K40" s="1036"/>
      <c r="L40" s="1037"/>
      <c r="M40" s="796"/>
      <c r="N40" s="9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53"/>
      <c r="AE40" s="12"/>
      <c r="AF40" s="13"/>
      <c r="AG40" s="14"/>
      <c r="AH40" s="392"/>
    </row>
    <row r="41" spans="1:34" ht="24" customHeight="1" x14ac:dyDescent="0.25">
      <c r="A41" s="1"/>
      <c r="B41" s="30"/>
      <c r="C41" s="40"/>
      <c r="D41" s="41"/>
      <c r="E41" s="42"/>
      <c r="F41" s="45"/>
      <c r="G41" s="42"/>
      <c r="H41" s="85" t="s">
        <v>12</v>
      </c>
      <c r="I41" s="994" t="s">
        <v>123</v>
      </c>
      <c r="J41" s="995"/>
      <c r="K41" s="995"/>
      <c r="L41" s="996"/>
      <c r="M41" s="668"/>
      <c r="N41" s="9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53"/>
      <c r="AE41" s="12"/>
      <c r="AF41" s="13"/>
      <c r="AG41" s="14"/>
      <c r="AH41" s="392"/>
    </row>
    <row r="42" spans="1:34" ht="24" customHeight="1" x14ac:dyDescent="0.25">
      <c r="A42" s="1"/>
      <c r="B42" s="30"/>
      <c r="C42" s="40"/>
      <c r="D42" s="41"/>
      <c r="E42" s="42"/>
      <c r="F42" s="45"/>
      <c r="G42" s="42"/>
      <c r="H42" s="45"/>
      <c r="I42" s="47"/>
      <c r="J42" s="1074" t="s">
        <v>634</v>
      </c>
      <c r="K42" s="1075"/>
      <c r="L42" s="1075"/>
      <c r="M42" s="688"/>
      <c r="N42" s="9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53"/>
      <c r="AE42" s="12"/>
      <c r="AF42" s="13"/>
      <c r="AG42" s="14"/>
      <c r="AH42" s="392"/>
    </row>
    <row r="43" spans="1:34" ht="24" customHeight="1" x14ac:dyDescent="0.25">
      <c r="A43" s="1"/>
      <c r="B43" s="30"/>
      <c r="C43" s="40"/>
      <c r="D43" s="41"/>
      <c r="E43" s="42"/>
      <c r="F43" s="45"/>
      <c r="G43" s="42"/>
      <c r="H43" s="45"/>
      <c r="I43" s="47"/>
      <c r="J43" s="104">
        <v>1</v>
      </c>
      <c r="K43" s="967" t="s">
        <v>217</v>
      </c>
      <c r="L43" s="968"/>
      <c r="M43" s="753"/>
      <c r="N43" s="9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53"/>
      <c r="AE43" s="12"/>
      <c r="AF43" s="13"/>
      <c r="AG43" s="148" t="s">
        <v>219</v>
      </c>
      <c r="AH43" s="392"/>
    </row>
    <row r="44" spans="1:34" ht="25.5" customHeight="1" x14ac:dyDescent="0.25">
      <c r="A44" s="1"/>
      <c r="B44" s="30"/>
      <c r="C44" s="40"/>
      <c r="D44" s="41"/>
      <c r="E44" s="42"/>
      <c r="F44" s="45"/>
      <c r="G44" s="42"/>
      <c r="H44" s="45"/>
      <c r="I44" s="47"/>
      <c r="J44" s="104">
        <v>2</v>
      </c>
      <c r="K44" s="967" t="s">
        <v>422</v>
      </c>
      <c r="L44" s="968"/>
      <c r="M44" s="753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2"/>
      <c r="AG44" s="149" t="s">
        <v>423</v>
      </c>
      <c r="AH44" s="392"/>
    </row>
    <row r="45" spans="1:34" ht="31.5" customHeight="1" x14ac:dyDescent="0.25">
      <c r="A45" s="1"/>
      <c r="B45" s="30"/>
      <c r="C45" s="40"/>
      <c r="D45" s="41"/>
      <c r="E45" s="42"/>
      <c r="F45" s="45"/>
      <c r="G45" s="42"/>
      <c r="H45" s="48"/>
      <c r="I45" s="49"/>
      <c r="J45" s="104">
        <v>3</v>
      </c>
      <c r="K45" s="1120" t="s">
        <v>243</v>
      </c>
      <c r="L45" s="1121"/>
      <c r="M45" s="797"/>
      <c r="N45" s="9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53"/>
      <c r="AE45" s="12"/>
      <c r="AF45" s="13"/>
      <c r="AG45" s="148" t="s">
        <v>244</v>
      </c>
      <c r="AH45" s="392"/>
    </row>
    <row r="46" spans="1:34" ht="27.75" customHeight="1" x14ac:dyDescent="0.3">
      <c r="A46" s="1"/>
      <c r="B46" s="30"/>
      <c r="C46" s="40"/>
      <c r="D46" s="41"/>
      <c r="E46" s="42"/>
      <c r="F46" s="45"/>
      <c r="G46" s="42"/>
      <c r="H46" s="41"/>
      <c r="I46" s="46"/>
      <c r="J46" s="29"/>
      <c r="K46" s="1042"/>
      <c r="L46" s="1043"/>
      <c r="M46" s="780"/>
      <c r="N46" s="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53"/>
      <c r="AE46" s="12"/>
      <c r="AF46" s="13"/>
      <c r="AG46" s="14"/>
      <c r="AH46" s="392"/>
    </row>
    <row r="47" spans="1:34" ht="24" customHeight="1" x14ac:dyDescent="0.25">
      <c r="A47" s="1"/>
      <c r="B47" s="30"/>
      <c r="C47" s="40"/>
      <c r="D47" s="41"/>
      <c r="E47" s="42"/>
      <c r="F47" s="45"/>
      <c r="G47" s="42"/>
      <c r="H47" s="85" t="s">
        <v>16</v>
      </c>
      <c r="I47" s="994" t="s">
        <v>124</v>
      </c>
      <c r="J47" s="995"/>
      <c r="K47" s="995"/>
      <c r="L47" s="996"/>
      <c r="M47" s="668"/>
      <c r="N47" s="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53"/>
      <c r="AE47" s="12"/>
      <c r="AF47" s="13"/>
      <c r="AG47" s="14"/>
      <c r="AH47" s="392"/>
    </row>
    <row r="48" spans="1:34" ht="24" customHeight="1" x14ac:dyDescent="0.25">
      <c r="A48" s="1"/>
      <c r="B48" s="30"/>
      <c r="C48" s="40"/>
      <c r="D48" s="41"/>
      <c r="E48" s="42"/>
      <c r="F48" s="45"/>
      <c r="G48" s="42"/>
      <c r="H48" s="45"/>
      <c r="I48" s="47"/>
      <c r="J48" s="1074" t="s">
        <v>634</v>
      </c>
      <c r="K48" s="1075"/>
      <c r="L48" s="1075"/>
      <c r="M48" s="688"/>
      <c r="N48" s="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53"/>
      <c r="AE48" s="12"/>
      <c r="AF48" s="13"/>
      <c r="AG48" s="14"/>
      <c r="AH48" s="392"/>
    </row>
    <row r="49" spans="1:34" ht="29.25" customHeight="1" x14ac:dyDescent="0.25">
      <c r="A49" s="1"/>
      <c r="B49" s="30"/>
      <c r="C49" s="40"/>
      <c r="D49" s="41"/>
      <c r="E49" s="42"/>
      <c r="F49" s="45"/>
      <c r="G49" s="42"/>
      <c r="H49" s="45"/>
      <c r="I49" s="47"/>
      <c r="J49" s="104">
        <v>1</v>
      </c>
      <c r="K49" s="967" t="s">
        <v>217</v>
      </c>
      <c r="L49" s="968"/>
      <c r="M49" s="753"/>
      <c r="N49" s="9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53"/>
      <c r="AE49" s="12"/>
      <c r="AF49" s="13"/>
      <c r="AG49" s="148" t="s">
        <v>219</v>
      </c>
      <c r="AH49" s="392"/>
    </row>
    <row r="50" spans="1:34" ht="24" customHeight="1" x14ac:dyDescent="0.25">
      <c r="A50" s="1"/>
      <c r="B50" s="30"/>
      <c r="C50" s="40"/>
      <c r="D50" s="41"/>
      <c r="E50" s="42"/>
      <c r="F50" s="45"/>
      <c r="G50" s="42"/>
      <c r="H50" s="45"/>
      <c r="I50" s="47"/>
      <c r="J50" s="104">
        <v>2</v>
      </c>
      <c r="K50" s="967" t="s">
        <v>422</v>
      </c>
      <c r="L50" s="968"/>
      <c r="M50" s="753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49" t="s">
        <v>423</v>
      </c>
      <c r="AH50" s="392"/>
    </row>
    <row r="51" spans="1:34" ht="24" customHeight="1" x14ac:dyDescent="0.25">
      <c r="A51" s="1"/>
      <c r="B51" s="30"/>
      <c r="C51" s="40"/>
      <c r="D51" s="41"/>
      <c r="E51" s="42"/>
      <c r="F51" s="45"/>
      <c r="G51" s="42"/>
      <c r="H51" s="50"/>
      <c r="I51" s="47"/>
      <c r="J51" s="104">
        <v>3</v>
      </c>
      <c r="K51" s="1040" t="s">
        <v>37</v>
      </c>
      <c r="L51" s="1041"/>
      <c r="M51" s="184"/>
      <c r="N51" s="9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53"/>
      <c r="AE51" s="12"/>
      <c r="AF51" s="13"/>
      <c r="AG51" s="14"/>
      <c r="AH51" s="392"/>
    </row>
    <row r="52" spans="1:34" ht="24" customHeight="1" x14ac:dyDescent="0.3">
      <c r="A52" s="1"/>
      <c r="B52" s="30"/>
      <c r="C52" s="40"/>
      <c r="D52" s="41"/>
      <c r="E52" s="42"/>
      <c r="F52" s="45"/>
      <c r="G52" s="42"/>
      <c r="H52" s="50"/>
      <c r="I52" s="47"/>
      <c r="J52" s="29"/>
      <c r="K52" s="87"/>
      <c r="L52" s="88"/>
      <c r="M52" s="781"/>
      <c r="N52" s="9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53"/>
      <c r="AE52" s="12"/>
      <c r="AF52" s="13"/>
      <c r="AG52" s="14"/>
      <c r="AH52" s="392"/>
    </row>
    <row r="53" spans="1:34" ht="24" customHeight="1" x14ac:dyDescent="0.3">
      <c r="A53" s="1"/>
      <c r="B53" s="30"/>
      <c r="C53" s="40"/>
      <c r="D53" s="41"/>
      <c r="E53" s="42"/>
      <c r="F53" s="983" t="s">
        <v>391</v>
      </c>
      <c r="G53" s="984"/>
      <c r="H53" s="984"/>
      <c r="I53" s="984"/>
      <c r="J53" s="984"/>
      <c r="K53" s="984"/>
      <c r="L53" s="985"/>
      <c r="M53" s="775"/>
      <c r="N53" s="9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53"/>
      <c r="AE53" s="12"/>
      <c r="AF53" s="13"/>
      <c r="AG53" s="14"/>
      <c r="AH53" s="392"/>
    </row>
    <row r="54" spans="1:34" ht="24" customHeight="1" x14ac:dyDescent="0.25">
      <c r="B54" s="30"/>
      <c r="C54" s="40"/>
      <c r="D54" s="41"/>
      <c r="E54" s="42"/>
      <c r="F54" s="89">
        <v>3</v>
      </c>
      <c r="G54" s="1046" t="s">
        <v>126</v>
      </c>
      <c r="H54" s="1047"/>
      <c r="I54" s="1047"/>
      <c r="J54" s="1047"/>
      <c r="K54" s="1047"/>
      <c r="L54" s="1048"/>
      <c r="M54" s="722"/>
      <c r="N54" s="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91"/>
      <c r="AE54" s="12"/>
      <c r="AF54" s="13"/>
      <c r="AG54" s="14"/>
      <c r="AH54" s="392"/>
    </row>
    <row r="55" spans="1:34" ht="24" customHeight="1" x14ac:dyDescent="0.25">
      <c r="B55" s="30"/>
      <c r="C55" s="40"/>
      <c r="D55" s="41"/>
      <c r="E55" s="42"/>
      <c r="F55" s="45"/>
      <c r="G55" s="42"/>
      <c r="H55" s="1035" t="s">
        <v>14</v>
      </c>
      <c r="I55" s="1036"/>
      <c r="J55" s="1036"/>
      <c r="K55" s="1036"/>
      <c r="L55" s="1037"/>
      <c r="M55" s="798"/>
      <c r="N55" s="236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12"/>
      <c r="AE55" s="231"/>
      <c r="AF55" s="232"/>
      <c r="AG55" s="233"/>
      <c r="AH55" s="396"/>
    </row>
    <row r="56" spans="1:34" ht="24" customHeight="1" x14ac:dyDescent="0.25">
      <c r="B56" s="30"/>
      <c r="C56" s="40"/>
      <c r="D56" s="41"/>
      <c r="E56" s="42"/>
      <c r="F56" s="45"/>
      <c r="G56" s="42"/>
      <c r="H56" s="85" t="s">
        <v>12</v>
      </c>
      <c r="I56" s="1056" t="s">
        <v>125</v>
      </c>
      <c r="J56" s="1057"/>
      <c r="K56" s="1057"/>
      <c r="L56" s="1058"/>
      <c r="M56" s="668"/>
      <c r="N56" s="9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53"/>
      <c r="AE56" s="12"/>
      <c r="AF56" s="13"/>
      <c r="AG56" s="14"/>
      <c r="AH56" s="392"/>
    </row>
    <row r="57" spans="1:34" ht="24" customHeight="1" x14ac:dyDescent="0.25">
      <c r="B57" s="30"/>
      <c r="C57" s="40"/>
      <c r="D57" s="41"/>
      <c r="E57" s="42"/>
      <c r="F57" s="45"/>
      <c r="G57" s="42"/>
      <c r="H57" s="45"/>
      <c r="I57" s="47"/>
      <c r="J57" s="1074" t="s">
        <v>634</v>
      </c>
      <c r="K57" s="1075"/>
      <c r="L57" s="1075"/>
      <c r="M57" s="688"/>
      <c r="N57" s="9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53"/>
      <c r="AE57" s="12"/>
      <c r="AF57" s="13"/>
      <c r="AG57" s="14"/>
      <c r="AH57" s="392"/>
    </row>
    <row r="58" spans="1:34" ht="24" customHeight="1" x14ac:dyDescent="0.25">
      <c r="B58" s="30"/>
      <c r="C58" s="40"/>
      <c r="D58" s="41"/>
      <c r="E58" s="42"/>
      <c r="F58" s="45"/>
      <c r="G58" s="42"/>
      <c r="H58" s="55"/>
      <c r="I58" s="65"/>
      <c r="J58" s="56">
        <v>1</v>
      </c>
      <c r="K58" s="967" t="s">
        <v>217</v>
      </c>
      <c r="L58" s="968"/>
      <c r="M58" s="753"/>
      <c r="N58" s="9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53"/>
      <c r="AE58" s="12"/>
      <c r="AF58" s="13"/>
      <c r="AG58" s="148" t="s">
        <v>219</v>
      </c>
      <c r="AH58" s="392"/>
    </row>
    <row r="59" spans="1:34" ht="24" customHeight="1" x14ac:dyDescent="0.25">
      <c r="B59" s="30"/>
      <c r="C59" s="40"/>
      <c r="D59" s="41"/>
      <c r="E59" s="42"/>
      <c r="F59" s="50"/>
      <c r="G59" s="57"/>
      <c r="H59" s="45"/>
      <c r="I59" s="40"/>
      <c r="J59" s="104">
        <v>2</v>
      </c>
      <c r="K59" s="967" t="s">
        <v>309</v>
      </c>
      <c r="L59" s="968"/>
      <c r="M59" s="753"/>
      <c r="N59" s="9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53"/>
      <c r="AE59" s="12"/>
      <c r="AF59" s="13"/>
      <c r="AG59" s="149" t="s">
        <v>310</v>
      </c>
      <c r="AH59" s="392"/>
    </row>
    <row r="60" spans="1:34" ht="24" customHeight="1" x14ac:dyDescent="0.3">
      <c r="B60" s="30"/>
      <c r="C60" s="40"/>
      <c r="D60" s="41"/>
      <c r="E60" s="42"/>
      <c r="F60" s="50"/>
      <c r="G60" s="57"/>
      <c r="H60" s="45"/>
      <c r="I60" s="40"/>
      <c r="J60" s="104">
        <v>3</v>
      </c>
      <c r="K60" s="989" t="s">
        <v>277</v>
      </c>
      <c r="L60" s="990"/>
      <c r="M60" s="777"/>
      <c r="N60" s="9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9"/>
      <c r="AE60" s="12"/>
      <c r="AF60" s="13"/>
      <c r="AG60" s="149" t="s">
        <v>278</v>
      </c>
      <c r="AH60" s="392"/>
    </row>
    <row r="61" spans="1:34" ht="24" customHeight="1" x14ac:dyDescent="0.25">
      <c r="B61" s="30"/>
      <c r="C61" s="40"/>
      <c r="D61" s="41"/>
      <c r="E61" s="42"/>
      <c r="F61" s="50"/>
      <c r="G61" s="57"/>
      <c r="H61" s="45"/>
      <c r="I61" s="40"/>
      <c r="J61" s="58"/>
      <c r="K61" s="1044"/>
      <c r="L61" s="1045"/>
      <c r="M61" s="784"/>
      <c r="N61" s="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53"/>
      <c r="AE61" s="12"/>
      <c r="AF61" s="13"/>
      <c r="AG61" s="14"/>
      <c r="AH61" s="392"/>
    </row>
    <row r="62" spans="1:34" ht="24" customHeight="1" x14ac:dyDescent="0.25">
      <c r="B62" s="30"/>
      <c r="C62" s="40"/>
      <c r="D62" s="41"/>
      <c r="E62" s="42"/>
      <c r="F62" s="50"/>
      <c r="G62" s="57"/>
      <c r="H62" s="85" t="s">
        <v>16</v>
      </c>
      <c r="I62" s="1056" t="s">
        <v>127</v>
      </c>
      <c r="J62" s="1057"/>
      <c r="K62" s="1057"/>
      <c r="L62" s="1058"/>
      <c r="M62" s="668"/>
      <c r="N62" s="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53"/>
      <c r="AE62" s="12"/>
      <c r="AF62" s="13"/>
      <c r="AG62" s="14"/>
      <c r="AH62" s="392"/>
    </row>
    <row r="63" spans="1:34" ht="24" customHeight="1" x14ac:dyDescent="0.25">
      <c r="B63" s="30"/>
      <c r="C63" s="40"/>
      <c r="D63" s="41"/>
      <c r="E63" s="42"/>
      <c r="F63" s="50"/>
      <c r="G63" s="57"/>
      <c r="H63" s="45"/>
      <c r="I63" s="47"/>
      <c r="J63" s="1074" t="s">
        <v>634</v>
      </c>
      <c r="K63" s="1075"/>
      <c r="L63" s="1075"/>
      <c r="M63" s="688"/>
      <c r="N63" s="9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53"/>
      <c r="AE63" s="12"/>
      <c r="AF63" s="13"/>
      <c r="AG63" s="14"/>
      <c r="AH63" s="392"/>
    </row>
    <row r="64" spans="1:34" ht="24" customHeight="1" x14ac:dyDescent="0.25">
      <c r="B64" s="30"/>
      <c r="C64" s="40"/>
      <c r="D64" s="41"/>
      <c r="E64" s="42"/>
      <c r="F64" s="50"/>
      <c r="G64" s="57"/>
      <c r="H64" s="45"/>
      <c r="I64" s="47"/>
      <c r="J64" s="166">
        <v>1</v>
      </c>
      <c r="K64" s="967" t="s">
        <v>217</v>
      </c>
      <c r="L64" s="968"/>
      <c r="M64" s="753"/>
      <c r="N64" s="9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91"/>
      <c r="AE64" s="12"/>
      <c r="AF64" s="13"/>
      <c r="AG64" s="148" t="s">
        <v>219</v>
      </c>
      <c r="AH64" s="392"/>
    </row>
    <row r="65" spans="2:34" ht="24" customHeight="1" x14ac:dyDescent="0.25">
      <c r="B65" s="30"/>
      <c r="C65" s="40"/>
      <c r="D65" s="41"/>
      <c r="E65" s="42"/>
      <c r="F65" s="50"/>
      <c r="G65" s="57"/>
      <c r="H65" s="45"/>
      <c r="I65" s="47"/>
      <c r="J65" s="104">
        <v>2</v>
      </c>
      <c r="K65" s="967" t="s">
        <v>422</v>
      </c>
      <c r="L65" s="968"/>
      <c r="M65" s="753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49" t="s">
        <v>423</v>
      </c>
      <c r="AH65" s="392"/>
    </row>
    <row r="66" spans="2:34" ht="24" customHeight="1" x14ac:dyDescent="0.25">
      <c r="B66" s="30"/>
      <c r="C66" s="40"/>
      <c r="D66" s="41"/>
      <c r="E66" s="42"/>
      <c r="F66" s="50"/>
      <c r="G66" s="42"/>
      <c r="H66" s="92"/>
      <c r="I66" s="47"/>
      <c r="J66" s="104">
        <v>3</v>
      </c>
      <c r="K66" s="1040" t="s">
        <v>37</v>
      </c>
      <c r="L66" s="1041"/>
      <c r="M66" s="184"/>
      <c r="N66" s="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53"/>
      <c r="AE66" s="12"/>
      <c r="AF66" s="13"/>
      <c r="AG66" s="14"/>
      <c r="AH66" s="392"/>
    </row>
    <row r="67" spans="2:34" ht="24" customHeight="1" x14ac:dyDescent="0.25">
      <c r="B67" s="30"/>
      <c r="C67" s="40"/>
      <c r="D67" s="41"/>
      <c r="E67" s="42"/>
      <c r="F67" s="50"/>
      <c r="G67" s="66"/>
      <c r="H67" s="67"/>
      <c r="I67" s="66"/>
      <c r="J67" s="68"/>
      <c r="K67" s="71"/>
      <c r="L67" s="69"/>
      <c r="M67" s="785"/>
      <c r="N67" s="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53"/>
      <c r="AE67" s="12"/>
      <c r="AF67" s="13"/>
      <c r="AG67" s="14"/>
      <c r="AH67" s="392"/>
    </row>
    <row r="68" spans="2:34" ht="24" customHeight="1" x14ac:dyDescent="0.3">
      <c r="B68" s="30"/>
      <c r="C68" s="40"/>
      <c r="D68" s="41"/>
      <c r="E68" s="42"/>
      <c r="F68" s="983" t="s">
        <v>13</v>
      </c>
      <c r="G68" s="984"/>
      <c r="H68" s="984"/>
      <c r="I68" s="984"/>
      <c r="J68" s="984"/>
      <c r="K68" s="984"/>
      <c r="L68" s="985"/>
      <c r="M68" s="775"/>
      <c r="N68" s="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53"/>
      <c r="AE68" s="12"/>
      <c r="AF68" s="13"/>
      <c r="AG68" s="14"/>
      <c r="AH68" s="392"/>
    </row>
    <row r="69" spans="2:34" ht="24" customHeight="1" x14ac:dyDescent="0.3">
      <c r="B69" s="30"/>
      <c r="C69" s="40"/>
      <c r="D69" s="41"/>
      <c r="E69" s="42"/>
      <c r="F69" s="28">
        <v>4</v>
      </c>
      <c r="G69" s="1046" t="s">
        <v>128</v>
      </c>
      <c r="H69" s="1047"/>
      <c r="I69" s="1047"/>
      <c r="J69" s="1047"/>
      <c r="K69" s="1047"/>
      <c r="L69" s="1048"/>
      <c r="M69" s="722"/>
      <c r="N69" s="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53"/>
      <c r="AE69" s="12"/>
      <c r="AF69" s="13"/>
      <c r="AG69" s="14"/>
      <c r="AH69" s="392"/>
    </row>
    <row r="70" spans="2:34" ht="24" customHeight="1" x14ac:dyDescent="0.25">
      <c r="B70" s="30"/>
      <c r="C70" s="40"/>
      <c r="D70" s="41"/>
      <c r="E70" s="42"/>
      <c r="F70" s="45"/>
      <c r="G70" s="42"/>
      <c r="H70" s="1036" t="s">
        <v>14</v>
      </c>
      <c r="I70" s="1036"/>
      <c r="J70" s="1036"/>
      <c r="K70" s="1036"/>
      <c r="L70" s="1037"/>
      <c r="M70" s="796"/>
      <c r="N70" s="9">
        <v>1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9"/>
      <c r="AE70" s="12"/>
      <c r="AF70" s="13"/>
      <c r="AG70" s="14"/>
      <c r="AH70" s="392"/>
    </row>
    <row r="71" spans="2:34" ht="24" customHeight="1" x14ac:dyDescent="0.25">
      <c r="B71" s="30"/>
      <c r="C71" s="40"/>
      <c r="D71" s="41"/>
      <c r="E71" s="42"/>
      <c r="F71" s="45"/>
      <c r="G71" s="42"/>
      <c r="H71" s="85" t="s">
        <v>12</v>
      </c>
      <c r="I71" s="994" t="s">
        <v>129</v>
      </c>
      <c r="J71" s="995"/>
      <c r="K71" s="995"/>
      <c r="L71" s="996"/>
      <c r="M71" s="668"/>
      <c r="N71" s="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53"/>
      <c r="AE71" s="12"/>
      <c r="AF71" s="13"/>
      <c r="AG71" s="14"/>
      <c r="AH71" s="392"/>
    </row>
    <row r="72" spans="2:34" ht="24" customHeight="1" x14ac:dyDescent="0.25">
      <c r="B72" s="30"/>
      <c r="C72" s="40"/>
      <c r="D72" s="41"/>
      <c r="E72" s="42"/>
      <c r="F72" s="45"/>
      <c r="G72" s="42"/>
      <c r="H72" s="45"/>
      <c r="I72" s="47"/>
      <c r="J72" s="1074" t="s">
        <v>634</v>
      </c>
      <c r="K72" s="1075"/>
      <c r="L72" s="1075"/>
      <c r="M72" s="688"/>
      <c r="N72" s="9">
        <v>1</v>
      </c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53"/>
      <c r="AE72" s="12"/>
      <c r="AF72" s="13"/>
      <c r="AG72" s="14"/>
      <c r="AH72" s="392"/>
    </row>
    <row r="73" spans="2:34" ht="24" customHeight="1" x14ac:dyDescent="0.25">
      <c r="B73" s="30"/>
      <c r="C73" s="40"/>
      <c r="D73" s="41"/>
      <c r="E73" s="42"/>
      <c r="F73" s="45"/>
      <c r="G73" s="70"/>
      <c r="H73" s="50"/>
      <c r="I73" s="47"/>
      <c r="J73" s="104">
        <v>1</v>
      </c>
      <c r="K73" s="967" t="s">
        <v>217</v>
      </c>
      <c r="L73" s="968"/>
      <c r="M73" s="753"/>
      <c r="N73" s="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53"/>
      <c r="AE73" s="12"/>
      <c r="AF73" s="13"/>
      <c r="AG73" s="148" t="s">
        <v>219</v>
      </c>
      <c r="AH73" s="392"/>
    </row>
    <row r="74" spans="2:34" ht="24" customHeight="1" x14ac:dyDescent="0.25">
      <c r="B74" s="30"/>
      <c r="C74" s="40"/>
      <c r="D74" s="41"/>
      <c r="E74" s="42"/>
      <c r="F74" s="45"/>
      <c r="G74" s="70"/>
      <c r="H74" s="50"/>
      <c r="I74" s="47"/>
      <c r="J74" s="104">
        <v>2</v>
      </c>
      <c r="K74" s="967" t="s">
        <v>422</v>
      </c>
      <c r="L74" s="968"/>
      <c r="M74" s="753"/>
      <c r="N74" s="15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2"/>
      <c r="AG74" s="149" t="s">
        <v>423</v>
      </c>
      <c r="AH74" s="392"/>
    </row>
    <row r="75" spans="2:34" ht="24" customHeight="1" x14ac:dyDescent="0.25">
      <c r="B75" s="30"/>
      <c r="C75" s="40"/>
      <c r="D75" s="41"/>
      <c r="E75" s="42"/>
      <c r="F75" s="45"/>
      <c r="G75" s="70"/>
      <c r="H75" s="50"/>
      <c r="I75" s="47"/>
      <c r="J75" s="104">
        <v>3</v>
      </c>
      <c r="K75" s="967" t="s">
        <v>349</v>
      </c>
      <c r="L75" s="968"/>
      <c r="M75" s="753"/>
      <c r="N75" s="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91"/>
      <c r="AE75" s="12"/>
      <c r="AF75" s="13"/>
      <c r="AG75" s="149" t="s">
        <v>350</v>
      </c>
      <c r="AH75" s="392"/>
    </row>
    <row r="76" spans="2:34" ht="24" customHeight="1" x14ac:dyDescent="0.25">
      <c r="B76" s="30"/>
      <c r="C76" s="40"/>
      <c r="D76" s="41"/>
      <c r="E76" s="42"/>
      <c r="F76" s="45"/>
      <c r="G76" s="42"/>
      <c r="H76" s="45"/>
      <c r="I76" s="47"/>
      <c r="J76" s="51"/>
      <c r="K76" s="1049"/>
      <c r="L76" s="1050"/>
      <c r="M76" s="786"/>
      <c r="N76" s="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78"/>
      <c r="AE76" s="12"/>
      <c r="AF76" s="13"/>
      <c r="AG76" s="14"/>
      <c r="AH76" s="392"/>
    </row>
    <row r="77" spans="2:34" ht="24" customHeight="1" x14ac:dyDescent="0.25">
      <c r="B77" s="30"/>
      <c r="C77" s="40"/>
      <c r="D77" s="41"/>
      <c r="E77" s="42"/>
      <c r="F77" s="45"/>
      <c r="G77" s="42"/>
      <c r="H77" s="85" t="s">
        <v>16</v>
      </c>
      <c r="I77" s="994" t="s">
        <v>130</v>
      </c>
      <c r="J77" s="995"/>
      <c r="K77" s="995"/>
      <c r="L77" s="996"/>
      <c r="M77" s="668"/>
      <c r="N77" s="9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53"/>
      <c r="AE77" s="12"/>
      <c r="AF77" s="13"/>
      <c r="AG77" s="14"/>
      <c r="AH77" s="392"/>
    </row>
    <row r="78" spans="2:34" ht="24" customHeight="1" x14ac:dyDescent="0.25">
      <c r="B78" s="30"/>
      <c r="C78" s="40"/>
      <c r="D78" s="41"/>
      <c r="E78" s="42"/>
      <c r="F78" s="45"/>
      <c r="G78" s="42"/>
      <c r="H78" s="45"/>
      <c r="I78" s="47"/>
      <c r="J78" s="1074" t="s">
        <v>634</v>
      </c>
      <c r="K78" s="1075"/>
      <c r="L78" s="1075"/>
      <c r="M78" s="688"/>
      <c r="N78" s="9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53"/>
      <c r="AE78" s="12"/>
      <c r="AF78" s="13"/>
      <c r="AG78" s="14"/>
      <c r="AH78" s="392"/>
    </row>
    <row r="79" spans="2:34" ht="24" customHeight="1" x14ac:dyDescent="0.25">
      <c r="B79" s="30"/>
      <c r="C79" s="40"/>
      <c r="D79" s="41"/>
      <c r="E79" s="42"/>
      <c r="F79" s="45"/>
      <c r="G79" s="42"/>
      <c r="H79" s="45"/>
      <c r="I79" s="47"/>
      <c r="J79" s="104">
        <v>1</v>
      </c>
      <c r="K79" s="967" t="s">
        <v>217</v>
      </c>
      <c r="L79" s="968"/>
      <c r="M79" s="753"/>
      <c r="N79" s="9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53"/>
      <c r="AE79" s="12"/>
      <c r="AF79" s="13"/>
      <c r="AG79" s="148" t="s">
        <v>219</v>
      </c>
      <c r="AH79" s="392"/>
    </row>
    <row r="80" spans="2:34" ht="24" customHeight="1" x14ac:dyDescent="0.25">
      <c r="B80" s="30"/>
      <c r="C80" s="40"/>
      <c r="D80" s="41"/>
      <c r="E80" s="42"/>
      <c r="F80" s="45"/>
      <c r="G80" s="42"/>
      <c r="H80" s="45"/>
      <c r="I80" s="47"/>
      <c r="J80" s="104">
        <v>2</v>
      </c>
      <c r="K80" s="967" t="s">
        <v>422</v>
      </c>
      <c r="L80" s="968"/>
      <c r="M80" s="753"/>
      <c r="N80" s="151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2"/>
      <c r="AG80" s="149" t="s">
        <v>423</v>
      </c>
      <c r="AH80" s="392"/>
    </row>
    <row r="81" spans="2:34" ht="24" customHeight="1" x14ac:dyDescent="0.25">
      <c r="B81" s="30"/>
      <c r="C81" s="40"/>
      <c r="D81" s="41"/>
      <c r="E81" s="42"/>
      <c r="F81" s="45"/>
      <c r="G81" s="42"/>
      <c r="H81" s="45"/>
      <c r="I81" s="47"/>
      <c r="J81" s="104">
        <v>3</v>
      </c>
      <c r="K81" s="1040" t="s">
        <v>37</v>
      </c>
      <c r="L81" s="1041"/>
      <c r="M81" s="184"/>
      <c r="N81" s="9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53"/>
      <c r="AE81" s="12"/>
      <c r="AF81" s="13"/>
      <c r="AG81" s="14"/>
      <c r="AH81" s="392"/>
    </row>
    <row r="82" spans="2:34" ht="24" customHeight="1" x14ac:dyDescent="0.25">
      <c r="B82" s="30"/>
      <c r="C82" s="40"/>
      <c r="D82" s="41"/>
      <c r="E82" s="42"/>
      <c r="F82" s="45"/>
      <c r="G82" s="42"/>
      <c r="H82" s="45"/>
      <c r="I82" s="40"/>
      <c r="J82" s="58"/>
      <c r="K82" s="1044"/>
      <c r="L82" s="1045"/>
      <c r="M82" s="784"/>
      <c r="N82" s="9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53"/>
      <c r="AE82" s="12"/>
      <c r="AF82" s="13"/>
      <c r="AG82" s="14"/>
      <c r="AH82" s="392"/>
    </row>
    <row r="83" spans="2:34" ht="24" customHeight="1" x14ac:dyDescent="0.25">
      <c r="B83" s="30"/>
      <c r="C83" s="40"/>
      <c r="D83" s="41"/>
      <c r="E83" s="42"/>
      <c r="F83" s="97">
        <v>5</v>
      </c>
      <c r="G83" s="1046" t="s">
        <v>131</v>
      </c>
      <c r="H83" s="1047"/>
      <c r="I83" s="1047"/>
      <c r="J83" s="1047"/>
      <c r="K83" s="1047"/>
      <c r="L83" s="1048"/>
      <c r="M83" s="722"/>
      <c r="N83" s="9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53"/>
      <c r="AE83" s="12"/>
      <c r="AF83" s="13"/>
      <c r="AG83" s="14"/>
      <c r="AH83" s="392"/>
    </row>
    <row r="84" spans="2:34" ht="24" customHeight="1" x14ac:dyDescent="0.3">
      <c r="B84" s="30"/>
      <c r="C84" s="72"/>
      <c r="D84" s="73"/>
      <c r="E84" s="74"/>
      <c r="F84" s="45"/>
      <c r="G84" s="42"/>
      <c r="H84" s="50"/>
      <c r="I84" s="47"/>
      <c r="J84" s="29"/>
      <c r="K84" s="1118"/>
      <c r="L84" s="1119"/>
      <c r="M84" s="776"/>
      <c r="N84" s="9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53"/>
      <c r="AE84" s="12"/>
      <c r="AF84" s="13"/>
      <c r="AG84" s="14"/>
      <c r="AH84" s="392"/>
    </row>
    <row r="85" spans="2:34" ht="24" customHeight="1" x14ac:dyDescent="0.3">
      <c r="B85" s="30"/>
      <c r="C85" s="72"/>
      <c r="D85" s="73"/>
      <c r="E85" s="74"/>
      <c r="F85" s="34"/>
      <c r="G85" s="75"/>
      <c r="H85" s="43"/>
      <c r="I85" s="44"/>
      <c r="J85" s="76" t="s">
        <v>27</v>
      </c>
      <c r="K85" s="77"/>
      <c r="L85" s="78"/>
      <c r="M85" s="799"/>
      <c r="N85" s="9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53"/>
      <c r="AE85" s="12"/>
      <c r="AF85" s="13"/>
      <c r="AG85" s="14"/>
      <c r="AH85" s="392"/>
    </row>
    <row r="86" spans="2:34" ht="24" customHeight="1" x14ac:dyDescent="0.3">
      <c r="B86" s="30"/>
      <c r="C86" s="72"/>
      <c r="D86" s="73"/>
      <c r="E86" s="74"/>
      <c r="F86" s="45"/>
      <c r="G86" s="79"/>
      <c r="H86" s="28"/>
      <c r="I86" s="80"/>
      <c r="J86" s="81">
        <v>1</v>
      </c>
      <c r="K86" s="1070" t="s">
        <v>28</v>
      </c>
      <c r="L86" s="1071"/>
      <c r="M86" s="790"/>
      <c r="N86" s="9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97"/>
      <c r="AE86" s="12"/>
      <c r="AF86" s="13"/>
      <c r="AG86" s="14"/>
      <c r="AH86" s="392"/>
    </row>
    <row r="87" spans="2:34" ht="24" customHeight="1" x14ac:dyDescent="0.3">
      <c r="B87" s="30"/>
      <c r="C87" s="72"/>
      <c r="D87" s="73"/>
      <c r="E87" s="74"/>
      <c r="F87" s="45"/>
      <c r="G87" s="54"/>
      <c r="H87" s="28"/>
      <c r="I87" s="82"/>
      <c r="J87" s="38">
        <v>2</v>
      </c>
      <c r="K87" s="1072" t="s">
        <v>29</v>
      </c>
      <c r="L87" s="1073"/>
      <c r="M87" s="527"/>
      <c r="N87" s="9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53"/>
      <c r="AE87" s="12"/>
      <c r="AF87" s="13"/>
      <c r="AG87" s="14"/>
      <c r="AH87" s="392"/>
    </row>
    <row r="88" spans="2:34" ht="24" customHeight="1" x14ac:dyDescent="0.3">
      <c r="B88" s="30"/>
      <c r="C88" s="72"/>
      <c r="D88" s="73"/>
      <c r="E88" s="74"/>
      <c r="F88" s="45"/>
      <c r="G88" s="54"/>
      <c r="H88" s="28"/>
      <c r="I88" s="82"/>
      <c r="J88" s="81">
        <v>3</v>
      </c>
      <c r="K88" s="1064" t="s">
        <v>30</v>
      </c>
      <c r="L88" s="1065"/>
      <c r="M88" s="791"/>
      <c r="N88" s="9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53"/>
      <c r="AE88" s="12"/>
      <c r="AF88" s="13"/>
      <c r="AG88" s="14"/>
      <c r="AH88" s="392"/>
    </row>
    <row r="89" spans="2:34" ht="31.5" customHeight="1" x14ac:dyDescent="0.3">
      <c r="B89" s="30"/>
      <c r="C89" s="72"/>
      <c r="D89" s="73"/>
      <c r="E89" s="74"/>
      <c r="F89" s="45"/>
      <c r="G89" s="42"/>
      <c r="H89" s="45"/>
      <c r="I89" s="83"/>
      <c r="J89" s="81">
        <v>4</v>
      </c>
      <c r="K89" s="1068" t="s">
        <v>32</v>
      </c>
      <c r="L89" s="1069"/>
      <c r="M89" s="793"/>
      <c r="N89" s="9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53"/>
      <c r="AE89" s="12"/>
      <c r="AF89" s="13"/>
      <c r="AG89" s="14"/>
      <c r="AH89" s="392"/>
    </row>
    <row r="90" spans="2:34" ht="24" customHeight="1" x14ac:dyDescent="0.3">
      <c r="B90" s="30"/>
      <c r="C90" s="72"/>
      <c r="D90" s="73"/>
      <c r="E90" s="74"/>
      <c r="F90" s="45"/>
      <c r="G90" s="42"/>
      <c r="H90" s="45"/>
      <c r="I90" s="83"/>
      <c r="J90" s="38">
        <v>5</v>
      </c>
      <c r="K90" s="1066" t="s">
        <v>33</v>
      </c>
      <c r="L90" s="1067"/>
      <c r="M90" s="792"/>
      <c r="N90" s="9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3"/>
      <c r="AG90" s="14"/>
      <c r="AH90" s="392"/>
    </row>
    <row r="91" spans="2:34" ht="24" customHeight="1" x14ac:dyDescent="0.25">
      <c r="B91" s="30"/>
      <c r="C91" s="72"/>
      <c r="D91" s="73"/>
      <c r="E91" s="74"/>
      <c r="F91" s="45"/>
      <c r="G91" s="42"/>
      <c r="H91" s="45"/>
      <c r="I91" s="83"/>
      <c r="J91" s="235">
        <v>6</v>
      </c>
      <c r="K91" s="1046" t="s">
        <v>388</v>
      </c>
      <c r="L91" s="1048"/>
      <c r="M91" s="722"/>
      <c r="N91" s="9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3"/>
      <c r="AG91" s="14"/>
      <c r="AH91" s="392"/>
    </row>
    <row r="92" spans="2:34" ht="16.5" x14ac:dyDescent="0.3">
      <c r="B92" s="30"/>
      <c r="C92" s="72"/>
      <c r="D92" s="73"/>
      <c r="E92" s="74"/>
      <c r="F92" s="45"/>
      <c r="G92" s="54"/>
      <c r="H92" s="28"/>
      <c r="I92" s="82"/>
      <c r="J92" s="45"/>
      <c r="K92" s="983"/>
      <c r="L92" s="985"/>
      <c r="M92" s="775"/>
      <c r="N92" s="9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3"/>
      <c r="AG92" s="14"/>
      <c r="AH92" s="392"/>
    </row>
    <row r="93" spans="2:34" x14ac:dyDescent="0.25">
      <c r="AH93" s="397"/>
    </row>
  </sheetData>
  <mergeCells count="98">
    <mergeCell ref="R3:R5"/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  <mergeCell ref="S3:AF3"/>
    <mergeCell ref="M3:M5"/>
    <mergeCell ref="H12:L12"/>
    <mergeCell ref="C6:L6"/>
    <mergeCell ref="C7:L7"/>
    <mergeCell ref="D8:L8"/>
    <mergeCell ref="E9:L9"/>
    <mergeCell ref="F10:L10"/>
    <mergeCell ref="G11:L11"/>
    <mergeCell ref="K16:L16"/>
    <mergeCell ref="K17:L17"/>
    <mergeCell ref="K18:L18"/>
    <mergeCell ref="I13:L13"/>
    <mergeCell ref="J14:L14"/>
    <mergeCell ref="K15:L15"/>
    <mergeCell ref="K43:L43"/>
    <mergeCell ref="K26:L26"/>
    <mergeCell ref="K27:L27"/>
    <mergeCell ref="K28:L28"/>
    <mergeCell ref="I21:L21"/>
    <mergeCell ref="J22:L22"/>
    <mergeCell ref="K23:L23"/>
    <mergeCell ref="K24:L24"/>
    <mergeCell ref="K25:L25"/>
    <mergeCell ref="F38:L38"/>
    <mergeCell ref="G39:L39"/>
    <mergeCell ref="H40:L40"/>
    <mergeCell ref="I41:L41"/>
    <mergeCell ref="J42:L42"/>
    <mergeCell ref="K44:L44"/>
    <mergeCell ref="K45:L45"/>
    <mergeCell ref="K46:L46"/>
    <mergeCell ref="I47:L47"/>
    <mergeCell ref="J48:L48"/>
    <mergeCell ref="K61:L61"/>
    <mergeCell ref="K49:L49"/>
    <mergeCell ref="K50:L50"/>
    <mergeCell ref="K51:L51"/>
    <mergeCell ref="F53:L53"/>
    <mergeCell ref="G54:L54"/>
    <mergeCell ref="H55:L55"/>
    <mergeCell ref="I56:L56"/>
    <mergeCell ref="J57:L57"/>
    <mergeCell ref="K58:L58"/>
    <mergeCell ref="K59:L59"/>
    <mergeCell ref="K60:L60"/>
    <mergeCell ref="I62:L62"/>
    <mergeCell ref="J63:L63"/>
    <mergeCell ref="K64:L64"/>
    <mergeCell ref="K65:L65"/>
    <mergeCell ref="K66:L66"/>
    <mergeCell ref="K92:L92"/>
    <mergeCell ref="I30:L30"/>
    <mergeCell ref="J31:L31"/>
    <mergeCell ref="K32:L32"/>
    <mergeCell ref="K33:L33"/>
    <mergeCell ref="K34:L34"/>
    <mergeCell ref="K84:L84"/>
    <mergeCell ref="K86:L86"/>
    <mergeCell ref="K87:L87"/>
    <mergeCell ref="K88:L88"/>
    <mergeCell ref="K89:L89"/>
    <mergeCell ref="K79:L79"/>
    <mergeCell ref="K80:L80"/>
    <mergeCell ref="K81:L81"/>
    <mergeCell ref="K82:L82"/>
    <mergeCell ref="G83:L83"/>
    <mergeCell ref="K91:L91"/>
    <mergeCell ref="K35:L35"/>
    <mergeCell ref="K36:L36"/>
    <mergeCell ref="K19:L19"/>
    <mergeCell ref="K90:L90"/>
    <mergeCell ref="K74:L74"/>
    <mergeCell ref="K75:L75"/>
    <mergeCell ref="K76:L76"/>
    <mergeCell ref="I77:L77"/>
    <mergeCell ref="J78:L78"/>
    <mergeCell ref="F68:L68"/>
    <mergeCell ref="G69:L69"/>
    <mergeCell ref="H70:L70"/>
    <mergeCell ref="I71:L71"/>
    <mergeCell ref="J72:L72"/>
    <mergeCell ref="K73:L73"/>
  </mergeCells>
  <pageMargins left="0.70866141732283472" right="0.36" top="0.74803149606299213" bottom="0.74803149606299213" header="0.31496062992125984" footer="0.31496062992125984"/>
  <pageSetup paperSize="5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6"/>
  <sheetViews>
    <sheetView zoomScale="75" zoomScaleNormal="75" workbookViewId="0">
      <selection activeCell="R3" sqref="R3:R5"/>
    </sheetView>
  </sheetViews>
  <sheetFormatPr defaultRowHeight="15" x14ac:dyDescent="0.25"/>
  <cols>
    <col min="1" max="1" width="16.7109375" customWidth="1"/>
    <col min="2" max="9" width="3.28515625" customWidth="1"/>
    <col min="10" max="10" width="4.28515625" customWidth="1"/>
    <col min="12" max="12" width="15.85546875" customWidth="1"/>
    <col min="13" max="13" width="8.140625" customWidth="1"/>
    <col min="18" max="18" width="7.85546875" customWidth="1"/>
    <col min="19" max="31" width="5.28515625" customWidth="1"/>
    <col min="32" max="32" width="8.5703125" customWidth="1"/>
    <col min="33" max="33" width="27" customWidth="1"/>
    <col min="34" max="34" width="6.425781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4.25" customHeight="1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7.2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374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4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30.7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137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SUM(N8:N66)</f>
        <v>3</v>
      </c>
      <c r="O7" s="10"/>
      <c r="P7" s="9"/>
      <c r="Q7" s="9">
        <f t="shared" ref="Q7:Q11" si="0">O7+P7</f>
        <v>0</v>
      </c>
      <c r="R7" s="9"/>
      <c r="S7" s="10"/>
      <c r="T7" s="10"/>
      <c r="U7" s="10"/>
      <c r="V7" s="10"/>
      <c r="W7" s="10"/>
      <c r="X7" s="10">
        <f t="shared" ref="X7:X11" si="1">IF(S7+($N7-$Q7)&lt;=0,0,(S7+($N7-$Q7)))</f>
        <v>3</v>
      </c>
      <c r="Y7" s="10">
        <f t="shared" ref="Y7:AB11" si="2">X7+T7</f>
        <v>3</v>
      </c>
      <c r="Z7" s="10">
        <f t="shared" si="2"/>
        <v>3</v>
      </c>
      <c r="AA7" s="10">
        <f t="shared" si="2"/>
        <v>3</v>
      </c>
      <c r="AB7" s="10">
        <f t="shared" si="2"/>
        <v>3</v>
      </c>
      <c r="AC7" s="10">
        <f t="shared" ref="AC7:AC11" si="3">IF(Q7-N7-S7&lt;=0,0,(Q7-N7-S7))</f>
        <v>0</v>
      </c>
      <c r="AD7" s="9">
        <f t="shared" ref="AD7:AD11" si="4">IF(X7-AC7&lt;=0,0,(X7-AC7))</f>
        <v>3</v>
      </c>
      <c r="AE7" s="9">
        <f t="shared" ref="AE7:AE11" si="5">IF(X7-AC7&lt;=0,0,(X7-AC7))</f>
        <v>3</v>
      </c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>
        <v>1</v>
      </c>
      <c r="O8" s="13"/>
      <c r="P8" s="12"/>
      <c r="Q8" s="12">
        <f t="shared" si="0"/>
        <v>0</v>
      </c>
      <c r="R8" s="12"/>
      <c r="S8" s="13"/>
      <c r="T8" s="13"/>
      <c r="U8" s="13"/>
      <c r="V8" s="13"/>
      <c r="W8" s="13"/>
      <c r="X8" s="13">
        <f t="shared" si="1"/>
        <v>1</v>
      </c>
      <c r="Y8" s="13">
        <f t="shared" si="2"/>
        <v>1</v>
      </c>
      <c r="Z8" s="13">
        <f t="shared" si="2"/>
        <v>1</v>
      </c>
      <c r="AA8" s="13">
        <f t="shared" si="2"/>
        <v>1</v>
      </c>
      <c r="AB8" s="13">
        <f t="shared" si="2"/>
        <v>1</v>
      </c>
      <c r="AC8" s="13">
        <f t="shared" si="3"/>
        <v>0</v>
      </c>
      <c r="AD8" s="153">
        <f t="shared" si="4"/>
        <v>1</v>
      </c>
      <c r="AE8" s="12">
        <f t="shared" si="5"/>
        <v>1</v>
      </c>
      <c r="AF8" s="13"/>
      <c r="AG8" s="14"/>
      <c r="AH8" s="10"/>
    </row>
    <row r="9" spans="1:34" ht="18.75" customHeight="1" x14ac:dyDescent="0.3">
      <c r="A9" s="1"/>
      <c r="B9" s="30"/>
      <c r="C9" s="18"/>
      <c r="D9" s="61"/>
      <c r="E9" s="980" t="s">
        <v>138</v>
      </c>
      <c r="F9" s="981"/>
      <c r="G9" s="981"/>
      <c r="H9" s="981"/>
      <c r="I9" s="981"/>
      <c r="J9" s="981"/>
      <c r="K9" s="981"/>
      <c r="L9" s="982"/>
      <c r="M9" s="774"/>
      <c r="N9" s="9"/>
      <c r="O9" s="13"/>
      <c r="P9" s="12"/>
      <c r="Q9" s="12">
        <f t="shared" si="0"/>
        <v>0</v>
      </c>
      <c r="R9" s="12"/>
      <c r="S9" s="13"/>
      <c r="T9" s="13"/>
      <c r="U9" s="13"/>
      <c r="V9" s="13"/>
      <c r="W9" s="13"/>
      <c r="X9" s="13">
        <f t="shared" si="1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  <c r="AC9" s="13">
        <f t="shared" si="3"/>
        <v>0</v>
      </c>
      <c r="AD9" s="153">
        <f t="shared" si="4"/>
        <v>0</v>
      </c>
      <c r="AE9" s="12">
        <f t="shared" si="5"/>
        <v>0</v>
      </c>
      <c r="AF9" s="13"/>
      <c r="AG9" s="14"/>
      <c r="AH9" s="10"/>
    </row>
    <row r="10" spans="1:34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9"/>
      <c r="O10" s="13"/>
      <c r="P10" s="12"/>
      <c r="Q10" s="12">
        <f t="shared" si="0"/>
        <v>0</v>
      </c>
      <c r="R10" s="12"/>
      <c r="S10" s="13"/>
      <c r="T10" s="13"/>
      <c r="U10" s="13"/>
      <c r="V10" s="13"/>
      <c r="W10" s="13"/>
      <c r="X10" s="13">
        <f t="shared" si="1"/>
        <v>0</v>
      </c>
      <c r="Y10" s="13">
        <f t="shared" si="2"/>
        <v>0</v>
      </c>
      <c r="Z10" s="13">
        <f t="shared" si="2"/>
        <v>0</v>
      </c>
      <c r="AA10" s="13">
        <f t="shared" si="2"/>
        <v>0</v>
      </c>
      <c r="AB10" s="13">
        <f t="shared" si="2"/>
        <v>0</v>
      </c>
      <c r="AC10" s="13">
        <f t="shared" si="3"/>
        <v>0</v>
      </c>
      <c r="AD10" s="153">
        <f t="shared" si="4"/>
        <v>0</v>
      </c>
      <c r="AE10" s="12">
        <f t="shared" si="5"/>
        <v>0</v>
      </c>
      <c r="AF10" s="13"/>
      <c r="AG10" s="14"/>
      <c r="AH10" s="10"/>
    </row>
    <row r="11" spans="1:34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9">
        <v>1</v>
      </c>
      <c r="O11" s="13"/>
      <c r="P11" s="12"/>
      <c r="Q11" s="12">
        <f t="shared" si="0"/>
        <v>0</v>
      </c>
      <c r="R11" s="12"/>
      <c r="S11" s="13"/>
      <c r="T11" s="13"/>
      <c r="U11" s="13"/>
      <c r="V11" s="13"/>
      <c r="W11" s="13"/>
      <c r="X11" s="13">
        <f t="shared" si="1"/>
        <v>1</v>
      </c>
      <c r="Y11" s="13">
        <f t="shared" si="2"/>
        <v>1</v>
      </c>
      <c r="Z11" s="13">
        <f t="shared" si="2"/>
        <v>1</v>
      </c>
      <c r="AA11" s="13">
        <f t="shared" si="2"/>
        <v>1</v>
      </c>
      <c r="AB11" s="13">
        <f t="shared" si="2"/>
        <v>1</v>
      </c>
      <c r="AC11" s="13">
        <f t="shared" si="3"/>
        <v>0</v>
      </c>
      <c r="AD11" s="153">
        <f t="shared" si="4"/>
        <v>1</v>
      </c>
      <c r="AE11" s="12">
        <f t="shared" si="5"/>
        <v>1</v>
      </c>
      <c r="AF11" s="13"/>
      <c r="AG11" s="14"/>
      <c r="AH11" s="10"/>
    </row>
    <row r="12" spans="1:34" ht="13.5" customHeight="1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09"/>
      <c r="O12" s="40"/>
      <c r="P12" s="41"/>
      <c r="Q12" s="41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191"/>
      <c r="AE12" s="41"/>
      <c r="AF12" s="40"/>
      <c r="AG12" s="110"/>
      <c r="AH12" s="111"/>
    </row>
    <row r="13" spans="1:34" ht="39" customHeight="1" x14ac:dyDescent="0.3">
      <c r="A13" s="1"/>
      <c r="B13" s="30"/>
      <c r="C13" s="18"/>
      <c r="D13" s="16"/>
      <c r="E13" s="19"/>
      <c r="F13" s="20"/>
      <c r="G13" s="24"/>
      <c r="H13" s="211" t="s">
        <v>12</v>
      </c>
      <c r="I13" s="1122" t="s">
        <v>78</v>
      </c>
      <c r="J13" s="1123"/>
      <c r="K13" s="1123"/>
      <c r="L13" s="1124"/>
      <c r="M13" s="706"/>
      <c r="N13" s="176">
        <v>1</v>
      </c>
      <c r="O13" s="177"/>
      <c r="P13" s="178"/>
      <c r="Q13" s="153">
        <f t="shared" ref="Q13" si="6">O13+P13</f>
        <v>0</v>
      </c>
      <c r="R13" s="153"/>
      <c r="S13" s="152"/>
      <c r="T13" s="152"/>
      <c r="U13" s="152"/>
      <c r="V13" s="152"/>
      <c r="W13" s="152"/>
      <c r="X13" s="152">
        <f t="shared" ref="X13" si="7">IF(S13+($N13-$Q13)&lt;=0,0,(S13+($N13-$Q13)))</f>
        <v>1</v>
      </c>
      <c r="Y13" s="152">
        <f t="shared" ref="Y13" si="8">X13+T13</f>
        <v>1</v>
      </c>
      <c r="Z13" s="152">
        <f t="shared" ref="Z13" si="9">Y13+U13</f>
        <v>1</v>
      </c>
      <c r="AA13" s="152">
        <f t="shared" ref="AA13" si="10">Z13+V13</f>
        <v>1</v>
      </c>
      <c r="AB13" s="152">
        <f t="shared" ref="AB13" si="11">AA13+W13</f>
        <v>1</v>
      </c>
      <c r="AC13" s="152">
        <f t="shared" ref="AC13" si="12">IF(Q13-N13-S13&lt;=0,0,(Q13-N13-S13))</f>
        <v>0</v>
      </c>
      <c r="AD13" s="153">
        <f t="shared" ref="AD13" si="13">IF(X13-AC13&lt;=0,0,(X13-AC13))</f>
        <v>1</v>
      </c>
      <c r="AE13" s="153">
        <f t="shared" ref="AE13" si="14">IF(X13-AC13&lt;=0,0,(X13-AC13))</f>
        <v>1</v>
      </c>
      <c r="AF13" s="40"/>
      <c r="AG13" s="110"/>
      <c r="AH13" s="111"/>
    </row>
    <row r="14" spans="1:34" ht="16.5" x14ac:dyDescent="0.3">
      <c r="A14" s="1"/>
      <c r="B14" s="30"/>
      <c r="C14" s="18"/>
      <c r="D14" s="16"/>
      <c r="E14" s="19"/>
      <c r="F14" s="20"/>
      <c r="G14" s="24"/>
      <c r="H14" s="28"/>
      <c r="I14" s="15"/>
      <c r="J14" s="1074" t="s">
        <v>634</v>
      </c>
      <c r="K14" s="1075"/>
      <c r="L14" s="1075"/>
      <c r="M14" s="692"/>
      <c r="N14" s="109"/>
      <c r="O14" s="40"/>
      <c r="P14" s="41"/>
      <c r="Q14" s="41"/>
      <c r="R14" s="41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153"/>
      <c r="AE14" s="41"/>
      <c r="AF14" s="40"/>
      <c r="AG14" s="110"/>
      <c r="AH14" s="111"/>
    </row>
    <row r="15" spans="1:34" ht="25.5" customHeight="1" x14ac:dyDescent="0.3">
      <c r="A15" s="1"/>
      <c r="B15" s="30"/>
      <c r="C15" s="18"/>
      <c r="D15" s="16"/>
      <c r="E15" s="19"/>
      <c r="F15" s="20"/>
      <c r="G15" s="24"/>
      <c r="H15" s="28"/>
      <c r="I15" s="15"/>
      <c r="J15" s="104">
        <v>1</v>
      </c>
      <c r="K15" s="967" t="s">
        <v>233</v>
      </c>
      <c r="L15" s="968"/>
      <c r="M15" s="753"/>
      <c r="N15" s="9"/>
      <c r="O15" s="13"/>
      <c r="P15" s="12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53"/>
      <c r="AE15" s="41"/>
      <c r="AF15" s="13"/>
      <c r="AG15" s="148" t="s">
        <v>234</v>
      </c>
      <c r="AH15" s="10"/>
    </row>
    <row r="16" spans="1:34" ht="36.75" customHeight="1" x14ac:dyDescent="0.3">
      <c r="A16" s="1"/>
      <c r="B16" s="30"/>
      <c r="C16" s="18"/>
      <c r="D16" s="16"/>
      <c r="E16" s="19"/>
      <c r="F16" s="20"/>
      <c r="G16" s="24"/>
      <c r="H16" s="28"/>
      <c r="I16" s="15"/>
      <c r="J16" s="104">
        <v>2</v>
      </c>
      <c r="K16" s="967" t="s">
        <v>316</v>
      </c>
      <c r="L16" s="968"/>
      <c r="M16" s="753"/>
      <c r="N16" s="9"/>
      <c r="O16" s="13"/>
      <c r="P16" s="12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53"/>
      <c r="AE16" s="12"/>
      <c r="AF16" s="13"/>
      <c r="AG16" s="149" t="s">
        <v>317</v>
      </c>
      <c r="AH16" s="10"/>
    </row>
    <row r="17" spans="1:34" ht="27" customHeight="1" x14ac:dyDescent="0.3">
      <c r="A17" s="1"/>
      <c r="B17" s="30"/>
      <c r="C17" s="18"/>
      <c r="D17" s="16"/>
      <c r="E17" s="19"/>
      <c r="F17" s="20"/>
      <c r="G17" s="24"/>
      <c r="H17" s="28"/>
      <c r="I17" s="15"/>
      <c r="J17" s="104">
        <v>3</v>
      </c>
      <c r="K17" s="967" t="s">
        <v>217</v>
      </c>
      <c r="L17" s="968"/>
      <c r="M17" s="753"/>
      <c r="N17" s="9"/>
      <c r="O17" s="13"/>
      <c r="P17" s="12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2"/>
      <c r="AE17" s="12"/>
      <c r="AF17" s="13"/>
      <c r="AG17" s="148" t="s">
        <v>219</v>
      </c>
      <c r="AH17" s="10"/>
    </row>
    <row r="18" spans="1:34" ht="16.5" customHeight="1" x14ac:dyDescent="0.3">
      <c r="A18" s="1"/>
      <c r="B18" s="30"/>
      <c r="C18" s="18"/>
      <c r="D18" s="16"/>
      <c r="E18" s="19"/>
      <c r="F18" s="20"/>
      <c r="G18" s="24"/>
      <c r="H18" s="33"/>
      <c r="I18" s="19"/>
      <c r="J18" s="20"/>
      <c r="K18" s="99"/>
      <c r="L18" s="59"/>
      <c r="M18" s="679"/>
      <c r="N18" s="109"/>
      <c r="O18" s="40"/>
      <c r="P18" s="41"/>
      <c r="Q18" s="41"/>
      <c r="R18" s="41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12"/>
      <c r="AF18" s="40"/>
      <c r="AG18" s="110"/>
      <c r="AH18" s="111"/>
    </row>
    <row r="19" spans="1:34" ht="24.75" customHeight="1" x14ac:dyDescent="0.3">
      <c r="A19" s="1"/>
      <c r="B19" s="30"/>
      <c r="C19" s="18"/>
      <c r="D19" s="16"/>
      <c r="E19" s="19"/>
      <c r="F19" s="20"/>
      <c r="G19" s="24"/>
      <c r="H19" s="113" t="s">
        <v>16</v>
      </c>
      <c r="I19" s="1122" t="s">
        <v>139</v>
      </c>
      <c r="J19" s="1123"/>
      <c r="K19" s="1123"/>
      <c r="L19" s="1124"/>
      <c r="M19" s="706"/>
      <c r="N19" s="109"/>
      <c r="O19" s="40"/>
      <c r="P19" s="41"/>
      <c r="Q19" s="41"/>
      <c r="R19" s="41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12"/>
      <c r="AF19" s="40"/>
      <c r="AG19" s="110"/>
      <c r="AH19" s="111"/>
    </row>
    <row r="20" spans="1:34" ht="16.5" customHeight="1" x14ac:dyDescent="0.3">
      <c r="A20" s="1"/>
      <c r="B20" s="30"/>
      <c r="C20" s="18"/>
      <c r="D20" s="16"/>
      <c r="E20" s="19"/>
      <c r="F20" s="20"/>
      <c r="G20" s="24"/>
      <c r="H20" s="28"/>
      <c r="I20" s="15"/>
      <c r="J20" s="1074" t="s">
        <v>634</v>
      </c>
      <c r="K20" s="1075"/>
      <c r="L20" s="1075"/>
      <c r="M20" s="692"/>
      <c r="N20" s="109"/>
      <c r="O20" s="40"/>
      <c r="P20" s="41"/>
      <c r="Q20" s="41"/>
      <c r="R20" s="41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  <c r="AF20" s="40"/>
      <c r="AG20" s="110"/>
      <c r="AH20" s="111"/>
    </row>
    <row r="21" spans="1:34" ht="32.25" customHeight="1" x14ac:dyDescent="0.3">
      <c r="A21" s="1"/>
      <c r="B21" s="30"/>
      <c r="C21" s="18"/>
      <c r="D21" s="16"/>
      <c r="E21" s="19"/>
      <c r="F21" s="20"/>
      <c r="G21" s="24"/>
      <c r="H21" s="28"/>
      <c r="I21" s="15"/>
      <c r="J21" s="104">
        <v>1</v>
      </c>
      <c r="K21" s="967" t="s">
        <v>217</v>
      </c>
      <c r="L21" s="968"/>
      <c r="M21" s="753"/>
      <c r="N21" s="9"/>
      <c r="O21" s="13"/>
      <c r="P21" s="12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41"/>
      <c r="AF21" s="13"/>
      <c r="AG21" s="148" t="s">
        <v>219</v>
      </c>
      <c r="AH21" s="111"/>
    </row>
    <row r="22" spans="1:34" ht="42" customHeight="1" x14ac:dyDescent="0.3">
      <c r="A22" s="1"/>
      <c r="B22" s="30"/>
      <c r="C22" s="18"/>
      <c r="D22" s="16"/>
      <c r="E22" s="19"/>
      <c r="F22" s="20"/>
      <c r="G22" s="24"/>
      <c r="H22" s="28"/>
      <c r="I22" s="15"/>
      <c r="J22" s="104">
        <v>2</v>
      </c>
      <c r="K22" s="967" t="s">
        <v>316</v>
      </c>
      <c r="L22" s="968"/>
      <c r="M22" s="753"/>
      <c r="N22" s="9"/>
      <c r="O22" s="13"/>
      <c r="P22" s="12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41"/>
      <c r="AF22" s="13"/>
      <c r="AG22" s="149" t="s">
        <v>317</v>
      </c>
      <c r="AH22" s="111"/>
    </row>
    <row r="23" spans="1:34" ht="37.5" customHeight="1" x14ac:dyDescent="0.3">
      <c r="A23" s="1"/>
      <c r="B23" s="30"/>
      <c r="C23" s="18"/>
      <c r="D23" s="16"/>
      <c r="E23" s="19"/>
      <c r="F23" s="20"/>
      <c r="G23" s="24"/>
      <c r="H23" s="28"/>
      <c r="I23" s="15"/>
      <c r="J23" s="104">
        <v>3</v>
      </c>
      <c r="K23" s="967" t="s">
        <v>327</v>
      </c>
      <c r="L23" s="968"/>
      <c r="M23" s="659"/>
      <c r="N23" s="109"/>
      <c r="O23" s="40"/>
      <c r="P23" s="41"/>
      <c r="Q23" s="41"/>
      <c r="R23" s="41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  <c r="AF23" s="40"/>
      <c r="AG23" s="155" t="s">
        <v>328</v>
      </c>
      <c r="AH23" s="111"/>
    </row>
    <row r="24" spans="1:34" ht="24" customHeight="1" x14ac:dyDescent="0.3">
      <c r="A24" s="1"/>
      <c r="B24" s="30"/>
      <c r="C24" s="18"/>
      <c r="D24" s="16"/>
      <c r="E24" s="19"/>
      <c r="F24" s="20"/>
      <c r="G24" s="19"/>
      <c r="H24" s="85" t="s">
        <v>17</v>
      </c>
      <c r="I24" s="1056" t="s">
        <v>140</v>
      </c>
      <c r="J24" s="1057"/>
      <c r="K24" s="1057"/>
      <c r="L24" s="1058"/>
      <c r="M24" s="668"/>
      <c r="N24" s="109"/>
      <c r="O24" s="40"/>
      <c r="P24" s="41"/>
      <c r="Q24" s="41"/>
      <c r="R24" s="41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12"/>
      <c r="AF24" s="40"/>
      <c r="AG24" s="110"/>
      <c r="AH24" s="111"/>
    </row>
    <row r="25" spans="1:34" ht="13.5" customHeight="1" x14ac:dyDescent="0.3">
      <c r="A25" s="1"/>
      <c r="B25" s="30"/>
      <c r="C25" s="18"/>
      <c r="D25" s="16"/>
      <c r="E25" s="19"/>
      <c r="F25" s="20"/>
      <c r="G25" s="19"/>
      <c r="H25" s="20"/>
      <c r="I25" s="27"/>
      <c r="J25" s="1074" t="s">
        <v>634</v>
      </c>
      <c r="K25" s="1075"/>
      <c r="L25" s="1075"/>
      <c r="M25" s="688"/>
      <c r="N25" s="9"/>
      <c r="O25" s="13"/>
      <c r="P25" s="12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2"/>
      <c r="AF25" s="13"/>
      <c r="AG25" s="14"/>
      <c r="AH25" s="10"/>
    </row>
    <row r="26" spans="1:34" ht="38.25" customHeight="1" x14ac:dyDescent="0.3">
      <c r="A26" s="1"/>
      <c r="B26" s="30"/>
      <c r="C26" s="18"/>
      <c r="D26" s="16"/>
      <c r="E26" s="19"/>
      <c r="F26" s="20"/>
      <c r="G26" s="19"/>
      <c r="H26" s="28"/>
      <c r="I26" s="15"/>
      <c r="J26" s="104">
        <v>1</v>
      </c>
      <c r="K26" s="967" t="s">
        <v>230</v>
      </c>
      <c r="L26" s="968"/>
      <c r="M26" s="753"/>
      <c r="N26" s="9"/>
      <c r="O26" s="13"/>
      <c r="P26" s="12"/>
      <c r="Q26" s="12"/>
      <c r="R26" s="12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2"/>
      <c r="AF26" s="23"/>
      <c r="AG26" s="210" t="s">
        <v>231</v>
      </c>
      <c r="AH26" s="10"/>
    </row>
    <row r="27" spans="1:34" ht="42" customHeight="1" x14ac:dyDescent="0.3">
      <c r="A27" s="1"/>
      <c r="B27" s="30"/>
      <c r="C27" s="18"/>
      <c r="D27" s="16"/>
      <c r="E27" s="19"/>
      <c r="F27" s="20"/>
      <c r="G27" s="19"/>
      <c r="H27" s="28"/>
      <c r="I27" s="15"/>
      <c r="J27" s="104">
        <v>2</v>
      </c>
      <c r="K27" s="967" t="s">
        <v>211</v>
      </c>
      <c r="L27" s="968"/>
      <c r="M27" s="753"/>
      <c r="N27" s="9"/>
      <c r="O27" s="13"/>
      <c r="P27" s="12"/>
      <c r="Q27" s="12"/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2"/>
      <c r="AF27" s="13"/>
      <c r="AG27" s="149" t="s">
        <v>291</v>
      </c>
      <c r="AH27" s="10"/>
    </row>
    <row r="28" spans="1:34" ht="21.75" customHeight="1" x14ac:dyDescent="0.3">
      <c r="A28" s="1"/>
      <c r="B28" s="30"/>
      <c r="C28" s="18"/>
      <c r="D28" s="16"/>
      <c r="E28" s="19"/>
      <c r="F28" s="20"/>
      <c r="G28" s="19"/>
      <c r="H28" s="28"/>
      <c r="I28" s="15"/>
      <c r="J28" s="104">
        <v>3</v>
      </c>
      <c r="K28" s="967" t="s">
        <v>217</v>
      </c>
      <c r="L28" s="968"/>
      <c r="M28" s="753"/>
      <c r="N28" s="9"/>
      <c r="O28" s="13"/>
      <c r="P28" s="12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41"/>
      <c r="AF28" s="13"/>
      <c r="AG28" s="149" t="s">
        <v>219</v>
      </c>
      <c r="AH28" s="10"/>
    </row>
    <row r="29" spans="1:34" ht="21.75" customHeight="1" x14ac:dyDescent="0.3">
      <c r="A29" s="1"/>
      <c r="B29" s="30"/>
      <c r="C29" s="18"/>
      <c r="D29" s="16"/>
      <c r="E29" s="19"/>
      <c r="F29" s="20"/>
      <c r="G29" s="19"/>
      <c r="H29" s="28"/>
      <c r="I29" s="15"/>
      <c r="J29" s="104">
        <v>4</v>
      </c>
      <c r="K29" s="967" t="s">
        <v>121</v>
      </c>
      <c r="L29" s="968"/>
      <c r="M29" s="753"/>
      <c r="N29" s="9"/>
      <c r="O29" s="13"/>
      <c r="P29" s="12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41"/>
      <c r="AF29" s="13"/>
      <c r="AG29" s="14"/>
      <c r="AH29" s="10"/>
    </row>
    <row r="30" spans="1:34" ht="16.5" customHeight="1" x14ac:dyDescent="0.3">
      <c r="A30" s="1"/>
      <c r="B30" s="30"/>
      <c r="C30" s="18"/>
      <c r="D30" s="16"/>
      <c r="E30" s="19"/>
      <c r="F30" s="20"/>
      <c r="G30" s="19"/>
      <c r="H30" s="28"/>
      <c r="I30" s="15"/>
      <c r="J30" s="104">
        <v>5</v>
      </c>
      <c r="K30" s="967" t="s">
        <v>20</v>
      </c>
      <c r="L30" s="968"/>
      <c r="M30" s="753"/>
      <c r="N30" s="9"/>
      <c r="O30" s="13"/>
      <c r="P30" s="12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41"/>
      <c r="AF30" s="13"/>
      <c r="AG30" s="14"/>
      <c r="AH30" s="10"/>
    </row>
    <row r="31" spans="1:34" ht="22.5" customHeight="1" x14ac:dyDescent="0.3">
      <c r="A31" s="1"/>
      <c r="B31" s="30"/>
      <c r="C31" s="18"/>
      <c r="D31" s="16"/>
      <c r="E31" s="19"/>
      <c r="F31" s="20"/>
      <c r="G31" s="19"/>
      <c r="H31" s="28"/>
      <c r="I31" s="15"/>
      <c r="J31" s="104">
        <v>7</v>
      </c>
      <c r="K31" s="967" t="s">
        <v>411</v>
      </c>
      <c r="L31" s="968"/>
      <c r="M31" s="753"/>
      <c r="N31" s="151"/>
      <c r="O31" s="152"/>
      <c r="P31" s="153"/>
      <c r="Q31" s="153"/>
      <c r="R31" s="153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3"/>
      <c r="AE31" s="153"/>
      <c r="AF31" s="152"/>
      <c r="AG31" s="201" t="s">
        <v>416</v>
      </c>
      <c r="AH31" s="10"/>
    </row>
    <row r="32" spans="1:34" ht="24" customHeight="1" x14ac:dyDescent="0.3">
      <c r="A32" s="1"/>
      <c r="B32" s="30"/>
      <c r="C32" s="18"/>
      <c r="D32" s="16"/>
      <c r="E32" s="19"/>
      <c r="F32" s="20"/>
      <c r="G32" s="19"/>
      <c r="H32" s="28"/>
      <c r="I32" s="15"/>
      <c r="J32" s="104">
        <v>9</v>
      </c>
      <c r="K32" s="967" t="s">
        <v>228</v>
      </c>
      <c r="L32" s="968"/>
      <c r="M32" s="753"/>
      <c r="N32" s="9"/>
      <c r="O32" s="13"/>
      <c r="P32" s="12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2"/>
      <c r="AF32" s="40"/>
      <c r="AG32" s="40"/>
      <c r="AH32" s="10"/>
    </row>
    <row r="33" spans="1:34" ht="21.75" customHeight="1" x14ac:dyDescent="0.3">
      <c r="A33" s="1"/>
      <c r="B33" s="30"/>
      <c r="C33" s="18"/>
      <c r="D33" s="16"/>
      <c r="E33" s="19"/>
      <c r="F33" s="20"/>
      <c r="G33" s="19"/>
      <c r="H33" s="28"/>
      <c r="I33" s="15"/>
      <c r="J33" s="104">
        <v>10</v>
      </c>
      <c r="K33" s="967" t="s">
        <v>154</v>
      </c>
      <c r="L33" s="968"/>
      <c r="M33" s="753"/>
      <c r="N33" s="9"/>
      <c r="O33" s="13"/>
      <c r="P33" s="12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2"/>
      <c r="AF33" s="40"/>
      <c r="AG33" s="40"/>
      <c r="AH33" s="10"/>
    </row>
    <row r="34" spans="1:34" ht="16.5" customHeight="1" x14ac:dyDescent="0.3">
      <c r="A34" s="1"/>
      <c r="B34" s="30"/>
      <c r="C34" s="18"/>
      <c r="D34" s="16"/>
      <c r="E34" s="19"/>
      <c r="F34" s="20"/>
      <c r="G34" s="19"/>
      <c r="H34" s="96"/>
      <c r="I34" s="100"/>
      <c r="J34" s="101"/>
      <c r="K34" s="102"/>
      <c r="L34" s="103"/>
      <c r="M34" s="800"/>
      <c r="N34" s="9"/>
      <c r="O34" s="13"/>
      <c r="P34" s="12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2"/>
      <c r="AF34" s="13"/>
      <c r="AG34" s="14"/>
      <c r="AH34" s="10"/>
    </row>
    <row r="35" spans="1:34" ht="18" customHeight="1" x14ac:dyDescent="0.3">
      <c r="A35" s="1"/>
      <c r="B35" s="30"/>
      <c r="C35" s="40"/>
      <c r="D35" s="41"/>
      <c r="E35" s="42"/>
      <c r="F35" s="1132" t="s">
        <v>13</v>
      </c>
      <c r="G35" s="1133"/>
      <c r="H35" s="1133"/>
      <c r="I35" s="1133"/>
      <c r="J35" s="1133"/>
      <c r="K35" s="1133"/>
      <c r="L35" s="1134"/>
      <c r="M35" s="801"/>
      <c r="N35" s="9"/>
      <c r="O35" s="13"/>
      <c r="P35" s="12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41"/>
      <c r="AF35" s="13"/>
      <c r="AG35" s="14"/>
      <c r="AH35" s="10"/>
    </row>
    <row r="36" spans="1:34" ht="18" customHeight="1" x14ac:dyDescent="0.3">
      <c r="A36" s="1"/>
      <c r="B36" s="30"/>
      <c r="C36" s="40"/>
      <c r="D36" s="41"/>
      <c r="E36" s="42"/>
      <c r="F36" s="124">
        <v>2</v>
      </c>
      <c r="G36" s="1135" t="s">
        <v>141</v>
      </c>
      <c r="H36" s="1136"/>
      <c r="I36" s="1136"/>
      <c r="J36" s="1136"/>
      <c r="K36" s="1136"/>
      <c r="L36" s="1137"/>
      <c r="M36" s="707"/>
      <c r="N36" s="9"/>
      <c r="O36" s="13"/>
      <c r="P36" s="12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41"/>
      <c r="AF36" s="13"/>
      <c r="AG36" s="14"/>
      <c r="AH36" s="10"/>
    </row>
    <row r="37" spans="1:34" ht="13.5" customHeight="1" x14ac:dyDescent="0.25">
      <c r="A37" s="1"/>
      <c r="B37" s="30"/>
      <c r="C37" s="40"/>
      <c r="D37" s="41"/>
      <c r="E37" s="42"/>
      <c r="F37" s="45"/>
      <c r="G37" s="125"/>
      <c r="H37" s="45"/>
      <c r="I37" s="95"/>
      <c r="J37" s="1074" t="s">
        <v>634</v>
      </c>
      <c r="K37" s="1075"/>
      <c r="L37" s="1075"/>
      <c r="M37" s="688"/>
      <c r="N37" s="9"/>
      <c r="O37" s="13"/>
      <c r="P37" s="12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41"/>
      <c r="AF37" s="13"/>
      <c r="AG37" s="14"/>
      <c r="AH37" s="10"/>
    </row>
    <row r="38" spans="1:34" ht="30.75" customHeight="1" x14ac:dyDescent="0.25">
      <c r="A38" s="1"/>
      <c r="B38" s="30"/>
      <c r="C38" s="40"/>
      <c r="D38" s="41"/>
      <c r="E38" s="42"/>
      <c r="F38" s="45"/>
      <c r="G38" s="125"/>
      <c r="H38" s="45"/>
      <c r="I38" s="95"/>
      <c r="J38" s="289">
        <v>1</v>
      </c>
      <c r="K38" s="1127" t="s">
        <v>142</v>
      </c>
      <c r="L38" s="1128"/>
      <c r="M38" s="802"/>
      <c r="N38" s="9"/>
      <c r="O38" s="13"/>
      <c r="P38" s="12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41"/>
      <c r="AF38" s="13"/>
      <c r="AG38" s="148" t="s">
        <v>152</v>
      </c>
      <c r="AH38" s="10"/>
    </row>
    <row r="39" spans="1:34" ht="18" customHeight="1" x14ac:dyDescent="0.3">
      <c r="A39" s="1"/>
      <c r="B39" s="30"/>
      <c r="C39" s="40"/>
      <c r="D39" s="41"/>
      <c r="E39" s="42"/>
      <c r="F39" s="45"/>
      <c r="G39" s="125"/>
      <c r="H39" s="45"/>
      <c r="I39" s="95"/>
      <c r="J39" s="126"/>
      <c r="K39" s="127"/>
      <c r="L39" s="128"/>
      <c r="M39" s="128"/>
      <c r="N39" s="9"/>
      <c r="O39" s="13"/>
      <c r="P39" s="12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2"/>
      <c r="AF39" s="13"/>
      <c r="AG39" s="14"/>
      <c r="AH39" s="10"/>
    </row>
    <row r="40" spans="1:34" ht="16.5" x14ac:dyDescent="0.3">
      <c r="A40" s="1"/>
      <c r="B40" s="30"/>
      <c r="C40" s="40"/>
      <c r="D40" s="41"/>
      <c r="E40" s="42"/>
      <c r="F40" s="1141" t="s">
        <v>13</v>
      </c>
      <c r="G40" s="1142"/>
      <c r="H40" s="1142"/>
      <c r="I40" s="1142"/>
      <c r="J40" s="1142"/>
      <c r="K40" s="1142"/>
      <c r="L40" s="1143"/>
      <c r="M40" s="801"/>
      <c r="N40" s="9"/>
      <c r="O40" s="13"/>
      <c r="P40" s="12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2"/>
      <c r="AF40" s="13"/>
      <c r="AG40" s="40"/>
      <c r="AH40" s="10"/>
    </row>
    <row r="41" spans="1:34" ht="16.5" x14ac:dyDescent="0.3">
      <c r="A41" s="1"/>
      <c r="B41" s="30"/>
      <c r="C41" s="40"/>
      <c r="D41" s="41"/>
      <c r="E41" s="42"/>
      <c r="F41" s="129">
        <v>3</v>
      </c>
      <c r="G41" s="1138" t="s">
        <v>143</v>
      </c>
      <c r="H41" s="1139"/>
      <c r="I41" s="1139"/>
      <c r="J41" s="1139"/>
      <c r="K41" s="1139"/>
      <c r="L41" s="1140"/>
      <c r="M41" s="707"/>
      <c r="N41" s="9"/>
      <c r="O41" s="13"/>
      <c r="P41" s="12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2"/>
      <c r="AF41" s="13"/>
      <c r="AG41" s="14"/>
      <c r="AH41" s="10"/>
    </row>
    <row r="42" spans="1:34" ht="16.5" x14ac:dyDescent="0.25">
      <c r="A42" s="1"/>
      <c r="B42" s="30"/>
      <c r="C42" s="40"/>
      <c r="D42" s="41"/>
      <c r="E42" s="42"/>
      <c r="F42" s="45"/>
      <c r="G42" s="125"/>
      <c r="H42" s="45"/>
      <c r="I42" s="95"/>
      <c r="J42" s="1074" t="s">
        <v>634</v>
      </c>
      <c r="K42" s="1075"/>
      <c r="L42" s="1075"/>
      <c r="M42" s="688"/>
      <c r="N42" s="9"/>
      <c r="O42" s="13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2"/>
      <c r="AF42" s="13"/>
      <c r="AG42" s="14"/>
      <c r="AH42" s="10"/>
    </row>
    <row r="43" spans="1:34" ht="30.75" customHeight="1" x14ac:dyDescent="0.25">
      <c r="A43" s="1"/>
      <c r="B43" s="30"/>
      <c r="C43" s="40"/>
      <c r="D43" s="41"/>
      <c r="E43" s="42"/>
      <c r="F43" s="45"/>
      <c r="G43" s="125"/>
      <c r="H43" s="45"/>
      <c r="I43" s="95"/>
      <c r="J43" s="289">
        <v>1</v>
      </c>
      <c r="K43" s="1127" t="s">
        <v>142</v>
      </c>
      <c r="L43" s="1128"/>
      <c r="M43" s="802"/>
      <c r="N43" s="9"/>
      <c r="O43" s="13"/>
      <c r="P43" s="12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41"/>
      <c r="AF43" s="13"/>
      <c r="AG43" s="148" t="s">
        <v>152</v>
      </c>
      <c r="AH43" s="10"/>
    </row>
    <row r="44" spans="1:34" ht="15" customHeight="1" x14ac:dyDescent="0.3">
      <c r="A44" s="1"/>
      <c r="B44" s="30"/>
      <c r="C44" s="40"/>
      <c r="D44" s="41"/>
      <c r="E44" s="42"/>
      <c r="F44" s="45"/>
      <c r="G44" s="125"/>
      <c r="H44" s="45"/>
      <c r="I44" s="95"/>
      <c r="J44" s="126"/>
      <c r="K44" s="127"/>
      <c r="L44" s="128"/>
      <c r="M44" s="128"/>
      <c r="N44" s="9"/>
      <c r="O44" s="13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41"/>
      <c r="AF44" s="13"/>
      <c r="AG44" s="14"/>
      <c r="AH44" s="10"/>
    </row>
    <row r="45" spans="1:34" ht="16.5" customHeight="1" x14ac:dyDescent="0.3">
      <c r="A45" s="1"/>
      <c r="B45" s="30"/>
      <c r="C45" s="40"/>
      <c r="D45" s="41"/>
      <c r="E45" s="42"/>
      <c r="F45" s="1141" t="s">
        <v>13</v>
      </c>
      <c r="G45" s="1142"/>
      <c r="H45" s="1142"/>
      <c r="I45" s="1142"/>
      <c r="J45" s="1142"/>
      <c r="K45" s="1142"/>
      <c r="L45" s="1143"/>
      <c r="M45" s="801"/>
      <c r="N45" s="9"/>
      <c r="O45" s="13"/>
      <c r="P45" s="12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41"/>
      <c r="AF45" s="13"/>
      <c r="AG45" s="14"/>
      <c r="AH45" s="10"/>
    </row>
    <row r="46" spans="1:34" ht="16.5" customHeight="1" x14ac:dyDescent="0.3">
      <c r="A46" s="1"/>
      <c r="B46" s="30"/>
      <c r="C46" s="40"/>
      <c r="D46" s="41"/>
      <c r="E46" s="42"/>
      <c r="F46" s="129">
        <v>4</v>
      </c>
      <c r="G46" s="1138" t="s">
        <v>144</v>
      </c>
      <c r="H46" s="1139"/>
      <c r="I46" s="1139"/>
      <c r="J46" s="1139"/>
      <c r="K46" s="1139"/>
      <c r="L46" s="1140"/>
      <c r="M46" s="707"/>
      <c r="N46" s="9"/>
      <c r="O46" s="13"/>
      <c r="P46" s="12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41"/>
      <c r="AF46" s="13"/>
      <c r="AG46" s="14"/>
      <c r="AH46" s="10"/>
    </row>
    <row r="47" spans="1:34" ht="18" customHeight="1" x14ac:dyDescent="0.25">
      <c r="A47" s="1"/>
      <c r="B47" s="30"/>
      <c r="C47" s="40"/>
      <c r="D47" s="41"/>
      <c r="E47" s="42"/>
      <c r="F47" s="45"/>
      <c r="G47" s="125"/>
      <c r="H47" s="45"/>
      <c r="I47" s="95"/>
      <c r="J47" s="1074" t="s">
        <v>634</v>
      </c>
      <c r="K47" s="1075"/>
      <c r="L47" s="1075"/>
      <c r="M47" s="688"/>
      <c r="N47" s="9"/>
      <c r="O47" s="13"/>
      <c r="P47" s="12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2"/>
      <c r="AF47" s="13"/>
      <c r="AG47" s="14"/>
      <c r="AH47" s="10"/>
    </row>
    <row r="48" spans="1:34" ht="26.25" x14ac:dyDescent="0.25">
      <c r="A48" s="1"/>
      <c r="B48" s="30"/>
      <c r="C48" s="40"/>
      <c r="D48" s="41"/>
      <c r="E48" s="42"/>
      <c r="F48" s="45"/>
      <c r="G48" s="125"/>
      <c r="H48" s="45"/>
      <c r="I48" s="95"/>
      <c r="J48" s="289">
        <v>1</v>
      </c>
      <c r="K48" s="1127" t="s">
        <v>142</v>
      </c>
      <c r="L48" s="1128"/>
      <c r="M48" s="802"/>
      <c r="N48" s="9"/>
      <c r="O48" s="13"/>
      <c r="P48" s="12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2"/>
      <c r="AF48" s="13"/>
      <c r="AG48" s="148" t="s">
        <v>152</v>
      </c>
      <c r="AH48" s="10"/>
    </row>
    <row r="49" spans="1:34" ht="16.5" x14ac:dyDescent="0.3">
      <c r="A49" s="1"/>
      <c r="B49" s="30"/>
      <c r="C49" s="40"/>
      <c r="D49" s="41"/>
      <c r="E49" s="42"/>
      <c r="F49" s="45"/>
      <c r="G49" s="125"/>
      <c r="H49" s="45"/>
      <c r="I49" s="95"/>
      <c r="J49" s="126"/>
      <c r="K49" s="127"/>
      <c r="L49" s="128"/>
      <c r="M49" s="128"/>
      <c r="N49" s="9"/>
      <c r="O49" s="13"/>
      <c r="P49" s="12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2"/>
      <c r="AF49" s="13"/>
      <c r="AG49" s="14"/>
      <c r="AH49" s="10"/>
    </row>
    <row r="50" spans="1:34" ht="16.5" x14ac:dyDescent="0.3">
      <c r="A50" s="1"/>
      <c r="B50" s="30"/>
      <c r="C50" s="40"/>
      <c r="D50" s="41"/>
      <c r="E50" s="42"/>
      <c r="F50" s="1132" t="s">
        <v>13</v>
      </c>
      <c r="G50" s="1133"/>
      <c r="H50" s="1133"/>
      <c r="I50" s="1133"/>
      <c r="J50" s="1133"/>
      <c r="K50" s="1133"/>
      <c r="L50" s="1134"/>
      <c r="M50" s="801"/>
      <c r="N50" s="9"/>
      <c r="O50" s="13"/>
      <c r="P50" s="12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2"/>
      <c r="AF50" s="13"/>
      <c r="AG50" s="14"/>
      <c r="AH50" s="10"/>
    </row>
    <row r="51" spans="1:34" ht="22.5" customHeight="1" x14ac:dyDescent="0.3">
      <c r="B51" s="30"/>
      <c r="C51" s="40"/>
      <c r="D51" s="41"/>
      <c r="E51" s="42"/>
      <c r="F51" s="124">
        <v>5</v>
      </c>
      <c r="G51" s="1135" t="s">
        <v>145</v>
      </c>
      <c r="H51" s="1136"/>
      <c r="I51" s="1136"/>
      <c r="J51" s="1136"/>
      <c r="K51" s="1136"/>
      <c r="L51" s="1137"/>
      <c r="M51" s="707"/>
      <c r="N51" s="9"/>
      <c r="O51" s="13"/>
      <c r="P51" s="12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41"/>
      <c r="AF51" s="13"/>
      <c r="AG51" s="14"/>
      <c r="AH51" s="10"/>
    </row>
    <row r="52" spans="1:34" ht="16.5" x14ac:dyDescent="0.25">
      <c r="B52" s="30"/>
      <c r="C52" s="40"/>
      <c r="D52" s="41"/>
      <c r="E52" s="42"/>
      <c r="F52" s="45"/>
      <c r="G52" s="125"/>
      <c r="H52" s="45"/>
      <c r="I52" s="95"/>
      <c r="J52" s="1074" t="s">
        <v>634</v>
      </c>
      <c r="K52" s="1075"/>
      <c r="L52" s="1075"/>
      <c r="M52" s="688"/>
      <c r="N52" s="9"/>
      <c r="O52" s="13"/>
      <c r="P52" s="12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41"/>
      <c r="AF52" s="13"/>
      <c r="AG52" s="14"/>
      <c r="AH52" s="10"/>
    </row>
    <row r="53" spans="1:34" ht="30.75" customHeight="1" x14ac:dyDescent="0.25">
      <c r="B53" s="30"/>
      <c r="C53" s="40"/>
      <c r="D53" s="41"/>
      <c r="E53" s="42"/>
      <c r="F53" s="45"/>
      <c r="G53" s="125"/>
      <c r="H53" s="45"/>
      <c r="I53" s="95"/>
      <c r="J53" s="289">
        <v>1</v>
      </c>
      <c r="K53" s="1127" t="s">
        <v>142</v>
      </c>
      <c r="L53" s="1128"/>
      <c r="M53" s="802"/>
      <c r="N53" s="9"/>
      <c r="O53" s="13"/>
      <c r="P53" s="12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41"/>
      <c r="AF53" s="13"/>
      <c r="AG53" s="148" t="s">
        <v>152</v>
      </c>
      <c r="AH53" s="10"/>
    </row>
    <row r="54" spans="1:34" ht="16.5" x14ac:dyDescent="0.3">
      <c r="B54" s="30"/>
      <c r="C54" s="40"/>
      <c r="D54" s="41"/>
      <c r="E54" s="42"/>
      <c r="F54" s="45"/>
      <c r="G54" s="125"/>
      <c r="H54" s="45"/>
      <c r="I54" s="95"/>
      <c r="J54" s="126"/>
      <c r="K54" s="127"/>
      <c r="L54" s="128"/>
      <c r="M54" s="128"/>
      <c r="N54" s="9"/>
      <c r="O54" s="13"/>
      <c r="P54" s="12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41"/>
      <c r="AF54" s="13"/>
      <c r="AG54" s="14"/>
      <c r="AH54" s="10"/>
    </row>
    <row r="55" spans="1:34" ht="18.75" customHeight="1" x14ac:dyDescent="0.3">
      <c r="B55" s="30"/>
      <c r="C55" s="40"/>
      <c r="D55" s="41"/>
      <c r="E55" s="42"/>
      <c r="F55" s="45"/>
      <c r="G55" s="125"/>
      <c r="H55" s="45"/>
      <c r="I55" s="95"/>
      <c r="J55" s="1129" t="s">
        <v>27</v>
      </c>
      <c r="K55" s="1130"/>
      <c r="L55" s="1131"/>
      <c r="M55" s="803"/>
      <c r="N55" s="9"/>
      <c r="O55" s="13"/>
      <c r="P55" s="12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2"/>
      <c r="AF55" s="13"/>
      <c r="AG55" s="14"/>
      <c r="AH55" s="10"/>
    </row>
    <row r="56" spans="1:34" ht="16.5" x14ac:dyDescent="0.3">
      <c r="B56" s="30"/>
      <c r="C56" s="40"/>
      <c r="D56" s="41"/>
      <c r="E56" s="42"/>
      <c r="F56" s="45"/>
      <c r="G56" s="125"/>
      <c r="H56" s="45"/>
      <c r="I56" s="95"/>
      <c r="J56" s="130">
        <v>1</v>
      </c>
      <c r="K56" s="131" t="s">
        <v>146</v>
      </c>
      <c r="L56" s="128"/>
      <c r="M56" s="128"/>
      <c r="N56" s="9"/>
      <c r="O56" s="13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2"/>
      <c r="AF56" s="13"/>
      <c r="AG56" s="14"/>
      <c r="AH56" s="10"/>
    </row>
    <row r="57" spans="1:34" ht="16.5" x14ac:dyDescent="0.3">
      <c r="B57" s="30"/>
      <c r="C57" s="40"/>
      <c r="D57" s="41"/>
      <c r="E57" s="42"/>
      <c r="F57" s="45"/>
      <c r="G57" s="125"/>
      <c r="H57" s="45"/>
      <c r="I57" s="95"/>
      <c r="J57" s="126">
        <v>2</v>
      </c>
      <c r="K57" s="131" t="s">
        <v>147</v>
      </c>
      <c r="L57" s="128"/>
      <c r="M57" s="128"/>
      <c r="N57" s="9"/>
      <c r="O57" s="13"/>
      <c r="P57" s="12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2"/>
      <c r="AF57" s="13"/>
      <c r="AG57" s="14"/>
      <c r="AH57" s="10"/>
    </row>
    <row r="58" spans="1:34" ht="16.5" x14ac:dyDescent="0.3">
      <c r="B58" s="30"/>
      <c r="C58" s="40"/>
      <c r="D58" s="41"/>
      <c r="E58" s="42"/>
      <c r="F58" s="45"/>
      <c r="G58" s="125"/>
      <c r="H58" s="45"/>
      <c r="I58" s="95"/>
      <c r="J58" s="126">
        <v>3</v>
      </c>
      <c r="K58" s="131" t="s">
        <v>148</v>
      </c>
      <c r="L58" s="128"/>
      <c r="M58" s="128"/>
      <c r="N58" s="9"/>
      <c r="O58" s="13"/>
      <c r="P58" s="12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2"/>
      <c r="AF58" s="13"/>
      <c r="AG58" s="14"/>
      <c r="AH58" s="10"/>
    </row>
    <row r="59" spans="1:34" ht="20.25" customHeight="1" x14ac:dyDescent="0.3">
      <c r="B59" s="30"/>
      <c r="C59" s="40"/>
      <c r="D59" s="41"/>
      <c r="E59" s="42"/>
      <c r="F59" s="45"/>
      <c r="G59" s="125"/>
      <c r="H59" s="45"/>
      <c r="I59" s="95"/>
      <c r="J59" s="126">
        <v>4</v>
      </c>
      <c r="K59" s="131" t="s">
        <v>149</v>
      </c>
      <c r="L59" s="128"/>
      <c r="M59" s="128"/>
      <c r="N59" s="9"/>
      <c r="O59" s="13"/>
      <c r="P59" s="12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2"/>
      <c r="AF59" s="13"/>
      <c r="AG59" s="14"/>
      <c r="AH59" s="10"/>
    </row>
    <row r="60" spans="1:34" ht="16.5" x14ac:dyDescent="0.3">
      <c r="B60" s="30"/>
      <c r="C60" s="40"/>
      <c r="D60" s="41"/>
      <c r="E60" s="42"/>
      <c r="F60" s="45"/>
      <c r="G60" s="125"/>
      <c r="H60" s="45"/>
      <c r="I60" s="95"/>
      <c r="J60" s="126">
        <v>5</v>
      </c>
      <c r="K60" s="131" t="s">
        <v>150</v>
      </c>
      <c r="L60" s="128"/>
      <c r="M60" s="128"/>
      <c r="N60" s="9"/>
      <c r="O60" s="13"/>
      <c r="P60" s="12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2"/>
      <c r="AF60" s="13"/>
      <c r="AG60" s="14"/>
      <c r="AH60" s="10"/>
    </row>
    <row r="61" spans="1:34" ht="34.5" customHeight="1" x14ac:dyDescent="0.3">
      <c r="B61" s="30"/>
      <c r="C61" s="40"/>
      <c r="D61" s="41"/>
      <c r="E61" s="42"/>
      <c r="F61" s="45"/>
      <c r="G61" s="125"/>
      <c r="H61" s="45"/>
      <c r="I61" s="95"/>
      <c r="J61" s="126">
        <v>6</v>
      </c>
      <c r="K61" s="1125" t="s">
        <v>151</v>
      </c>
      <c r="L61" s="1126"/>
      <c r="M61" s="128"/>
      <c r="N61" s="9"/>
      <c r="O61" s="13"/>
      <c r="P61" s="12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2"/>
      <c r="AF61" s="13"/>
      <c r="AG61" s="14"/>
      <c r="AH61" s="10"/>
    </row>
    <row r="62" spans="1:34" ht="48" customHeight="1" x14ac:dyDescent="0.25">
      <c r="B62" s="30"/>
      <c r="C62" s="40"/>
      <c r="D62" s="41"/>
      <c r="E62" s="42"/>
      <c r="F62" s="45"/>
      <c r="G62" s="125"/>
      <c r="H62" s="45"/>
      <c r="I62" s="95"/>
      <c r="J62" s="289">
        <v>7</v>
      </c>
      <c r="K62" s="1125" t="s">
        <v>457</v>
      </c>
      <c r="L62" s="1126"/>
      <c r="M62" s="128"/>
      <c r="N62" s="9"/>
      <c r="O62" s="13"/>
      <c r="P62" s="12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2"/>
      <c r="AF62" s="13"/>
      <c r="AG62" s="14"/>
      <c r="AH62" s="10"/>
    </row>
    <row r="63" spans="1:34" ht="34.5" customHeight="1" x14ac:dyDescent="0.25">
      <c r="B63" s="30"/>
      <c r="C63" s="40"/>
      <c r="D63" s="41"/>
      <c r="E63" s="42"/>
      <c r="F63" s="45"/>
      <c r="G63" s="125"/>
      <c r="H63" s="45"/>
      <c r="I63" s="95"/>
      <c r="J63" s="289">
        <v>8</v>
      </c>
      <c r="K63" s="1125" t="s">
        <v>455</v>
      </c>
      <c r="L63" s="1126"/>
      <c r="M63" s="128"/>
      <c r="N63" s="9"/>
      <c r="O63" s="13"/>
      <c r="P63" s="12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2"/>
      <c r="AF63" s="13"/>
      <c r="AG63" s="14"/>
      <c r="AH63" s="10"/>
    </row>
    <row r="64" spans="1:34" ht="31.5" customHeight="1" x14ac:dyDescent="0.25">
      <c r="B64" s="30"/>
      <c r="C64" s="40"/>
      <c r="D64" s="41"/>
      <c r="E64" s="42"/>
      <c r="F64" s="45"/>
      <c r="G64" s="125"/>
      <c r="H64" s="45"/>
      <c r="I64" s="95"/>
      <c r="J64" s="289">
        <v>9</v>
      </c>
      <c r="K64" s="1125" t="s">
        <v>456</v>
      </c>
      <c r="L64" s="1126"/>
      <c r="M64" s="128"/>
      <c r="N64" s="9"/>
      <c r="O64" s="13"/>
      <c r="P64" s="12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2"/>
      <c r="AF64" s="13"/>
      <c r="AG64" s="14"/>
      <c r="AH64" s="10"/>
    </row>
    <row r="65" spans="2:34" ht="19.5" customHeight="1" x14ac:dyDescent="0.25">
      <c r="B65" s="30"/>
      <c r="C65" s="72"/>
      <c r="D65" s="73"/>
      <c r="E65" s="74"/>
      <c r="F65" s="45"/>
      <c r="G65" s="42"/>
      <c r="H65" s="45"/>
      <c r="I65" s="83"/>
      <c r="J65" s="104">
        <v>10</v>
      </c>
      <c r="K65" s="1046" t="s">
        <v>153</v>
      </c>
      <c r="L65" s="1047"/>
      <c r="M65" s="1047"/>
      <c r="N65" s="1048"/>
      <c r="O65" s="13"/>
      <c r="P65" s="12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2"/>
      <c r="AF65" s="13"/>
      <c r="AG65" s="14"/>
      <c r="AH65" s="10"/>
    </row>
    <row r="66" spans="2:34" ht="16.5" x14ac:dyDescent="0.3">
      <c r="B66" s="30"/>
      <c r="C66" s="72"/>
      <c r="D66" s="73"/>
      <c r="E66" s="74"/>
      <c r="F66" s="45"/>
      <c r="G66" s="54"/>
      <c r="H66" s="28"/>
      <c r="I66" s="82"/>
      <c r="J66" s="45"/>
      <c r="K66" s="983"/>
      <c r="L66" s="985"/>
      <c r="M66" s="775"/>
      <c r="N66" s="9"/>
      <c r="O66" s="13"/>
      <c r="P66" s="12"/>
      <c r="Q66" s="41"/>
      <c r="R66" s="41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153"/>
      <c r="AE66" s="41"/>
      <c r="AF66" s="13"/>
      <c r="AG66" s="14"/>
      <c r="AH66" s="10"/>
    </row>
  </sheetData>
  <mergeCells count="67">
    <mergeCell ref="B1:AH1"/>
    <mergeCell ref="B3:B5"/>
    <mergeCell ref="C3:L5"/>
    <mergeCell ref="N3:N5"/>
    <mergeCell ref="O3:O5"/>
    <mergeCell ref="P3:P5"/>
    <mergeCell ref="M3:M5"/>
    <mergeCell ref="R3:R5"/>
    <mergeCell ref="G11:L11"/>
    <mergeCell ref="AG3:AG5"/>
    <mergeCell ref="AH3:AH5"/>
    <mergeCell ref="Q4:Q5"/>
    <mergeCell ref="S4:W4"/>
    <mergeCell ref="X4:AB4"/>
    <mergeCell ref="AC4:AC5"/>
    <mergeCell ref="AD4:AE4"/>
    <mergeCell ref="AF4:AF5"/>
    <mergeCell ref="C6:L6"/>
    <mergeCell ref="C7:L7"/>
    <mergeCell ref="D8:L8"/>
    <mergeCell ref="E9:L9"/>
    <mergeCell ref="F10:L10"/>
    <mergeCell ref="S3:AF3"/>
    <mergeCell ref="K30:L30"/>
    <mergeCell ref="K33:L33"/>
    <mergeCell ref="K29:L29"/>
    <mergeCell ref="H12:L12"/>
    <mergeCell ref="I13:L13"/>
    <mergeCell ref="J14:L14"/>
    <mergeCell ref="K15:L15"/>
    <mergeCell ref="K16:L16"/>
    <mergeCell ref="K17:L17"/>
    <mergeCell ref="I24:L24"/>
    <mergeCell ref="J25:L25"/>
    <mergeCell ref="K26:L26"/>
    <mergeCell ref="K27:L27"/>
    <mergeCell ref="K28:L28"/>
    <mergeCell ref="F50:L50"/>
    <mergeCell ref="G51:L51"/>
    <mergeCell ref="G46:L46"/>
    <mergeCell ref="J47:L47"/>
    <mergeCell ref="F35:L35"/>
    <mergeCell ref="G36:L36"/>
    <mergeCell ref="J37:L37"/>
    <mergeCell ref="K43:L43"/>
    <mergeCell ref="K38:L38"/>
    <mergeCell ref="F40:L40"/>
    <mergeCell ref="G41:L41"/>
    <mergeCell ref="J42:L42"/>
    <mergeCell ref="F45:L45"/>
    <mergeCell ref="K48:L48"/>
    <mergeCell ref="K66:L66"/>
    <mergeCell ref="I19:L19"/>
    <mergeCell ref="J20:L20"/>
    <mergeCell ref="K21:L21"/>
    <mergeCell ref="K22:L22"/>
    <mergeCell ref="K23:L23"/>
    <mergeCell ref="K31:L31"/>
    <mergeCell ref="K32:L32"/>
    <mergeCell ref="K65:N65"/>
    <mergeCell ref="K64:L64"/>
    <mergeCell ref="K61:L61"/>
    <mergeCell ref="K62:L62"/>
    <mergeCell ref="K63:L63"/>
    <mergeCell ref="K53:L53"/>
    <mergeCell ref="J55:L55"/>
    <mergeCell ref="J52:L52"/>
  </mergeCells>
  <pageMargins left="0.70866141732283472" right="0.16" top="0.74803149606299213" bottom="0.74803149606299213" header="0.31496062992125984" footer="0.31496062992125984"/>
  <pageSetup paperSize="5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106"/>
  <sheetViews>
    <sheetView topLeftCell="H1" workbookViewId="0">
      <selection activeCell="R17" sqref="R17"/>
    </sheetView>
  </sheetViews>
  <sheetFormatPr defaultRowHeight="15" x14ac:dyDescent="0.25"/>
  <cols>
    <col min="1" max="1" width="22.42578125" customWidth="1"/>
    <col min="2" max="2" width="4.85546875" customWidth="1"/>
    <col min="3" max="10" width="3.28515625" customWidth="1"/>
    <col min="12" max="12" width="15.42578125" customWidth="1"/>
    <col min="13" max="13" width="7.42578125" customWidth="1"/>
    <col min="19" max="31" width="5.28515625" customWidth="1"/>
    <col min="33" max="33" width="19.28515625" customWidth="1"/>
    <col min="34" max="34" width="4.57031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374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2.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9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51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SUM(N8:N105)</f>
        <v>3</v>
      </c>
      <c r="O7" s="9"/>
      <c r="P7" s="9"/>
      <c r="Q7" s="9">
        <f t="shared" ref="Q7:Q8" si="0">O7+P7</f>
        <v>0</v>
      </c>
      <c r="R7" s="9"/>
      <c r="S7" s="9"/>
      <c r="T7" s="9"/>
      <c r="U7" s="9"/>
      <c r="V7" s="9"/>
      <c r="W7" s="9"/>
      <c r="X7" s="9">
        <f t="shared" ref="X7:X8" si="1">IF(S7+($N7-$Q7)&lt;=0,0,(S7+($N7-$Q7)))</f>
        <v>3</v>
      </c>
      <c r="Y7" s="9">
        <f t="shared" ref="Y7:AB8" si="2">X7+T7</f>
        <v>3</v>
      </c>
      <c r="Z7" s="9">
        <f t="shared" si="2"/>
        <v>3</v>
      </c>
      <c r="AA7" s="9">
        <f t="shared" si="2"/>
        <v>3</v>
      </c>
      <c r="AB7" s="9">
        <f t="shared" si="2"/>
        <v>3</v>
      </c>
      <c r="AC7" s="9">
        <f t="shared" ref="AC7:AC8" si="3">IF(Q7-N7-S7&lt;=0,0,(Q7-N7-S7))</f>
        <v>0</v>
      </c>
      <c r="AD7" s="9">
        <f t="shared" ref="AD7:AD8" si="4">IF(X7-AC7&lt;=0,0,(X7-AC7))</f>
        <v>3</v>
      </c>
      <c r="AE7" s="9"/>
      <c r="AF7" s="9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>
        <v>1</v>
      </c>
      <c r="O8" s="153"/>
      <c r="P8" s="153"/>
      <c r="Q8" s="153">
        <f t="shared" si="0"/>
        <v>0</v>
      </c>
      <c r="R8" s="153"/>
      <c r="S8" s="153"/>
      <c r="T8" s="153"/>
      <c r="U8" s="153"/>
      <c r="V8" s="153"/>
      <c r="W8" s="153"/>
      <c r="X8" s="153">
        <f t="shared" si="1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2"/>
        <v>1</v>
      </c>
      <c r="AC8" s="153">
        <f t="shared" si="3"/>
        <v>0</v>
      </c>
      <c r="AD8" s="153">
        <f t="shared" si="4"/>
        <v>1</v>
      </c>
      <c r="AE8" s="12"/>
      <c r="AF8" s="12"/>
      <c r="AG8" s="14"/>
      <c r="AH8" s="10"/>
    </row>
    <row r="9" spans="1:34" ht="12.75" customHeight="1" x14ac:dyDescent="0.25">
      <c r="A9" s="1"/>
      <c r="B9" s="30"/>
      <c r="C9" s="18"/>
      <c r="D9" s="61"/>
      <c r="E9" s="1103" t="s">
        <v>52</v>
      </c>
      <c r="F9" s="1104"/>
      <c r="G9" s="1104"/>
      <c r="H9" s="1104"/>
      <c r="I9" s="1104"/>
      <c r="J9" s="1104"/>
      <c r="K9" s="1104"/>
      <c r="L9" s="1105"/>
      <c r="M9" s="763"/>
      <c r="N9" s="151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2"/>
      <c r="AF9" s="12"/>
      <c r="AG9" s="14"/>
      <c r="AH9" s="10"/>
    </row>
    <row r="10" spans="1:34" ht="16.5" x14ac:dyDescent="0.3">
      <c r="A10" s="1"/>
      <c r="B10" s="30"/>
      <c r="C10" s="18"/>
      <c r="D10" s="16"/>
      <c r="E10" s="17"/>
      <c r="F10" s="983" t="s">
        <v>391</v>
      </c>
      <c r="G10" s="984"/>
      <c r="H10" s="984"/>
      <c r="I10" s="984"/>
      <c r="J10" s="984"/>
      <c r="K10" s="984"/>
      <c r="L10" s="985"/>
      <c r="M10" s="775"/>
      <c r="N10" s="151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2"/>
      <c r="AF10" s="12"/>
      <c r="AG10" s="14"/>
      <c r="AH10" s="10"/>
    </row>
    <row r="11" spans="1:34" ht="16.5" x14ac:dyDescent="0.3">
      <c r="A11" s="1"/>
      <c r="B11" s="30"/>
      <c r="C11" s="18"/>
      <c r="D11" s="16"/>
      <c r="E11" s="19"/>
      <c r="F11" s="20">
        <v>1</v>
      </c>
      <c r="G11" s="986" t="s">
        <v>20</v>
      </c>
      <c r="H11" s="987"/>
      <c r="I11" s="987"/>
      <c r="J11" s="987"/>
      <c r="K11" s="987"/>
      <c r="L11" s="988"/>
      <c r="M11" s="661"/>
      <c r="N11" s="151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2"/>
      <c r="AF11" s="12"/>
      <c r="AG11" s="14"/>
      <c r="AH11" s="10"/>
    </row>
    <row r="12" spans="1:34" ht="15" customHeight="1" x14ac:dyDescent="0.3">
      <c r="A12" s="1"/>
      <c r="B12" s="30"/>
      <c r="C12" s="18"/>
      <c r="D12" s="16"/>
      <c r="E12" s="19"/>
      <c r="F12" s="20"/>
      <c r="G12" s="24"/>
      <c r="H12" s="986" t="s">
        <v>14</v>
      </c>
      <c r="I12" s="987"/>
      <c r="J12" s="987"/>
      <c r="K12" s="987"/>
      <c r="L12" s="988"/>
      <c r="M12" s="684"/>
      <c r="N12" s="176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41"/>
      <c r="AF12" s="41"/>
      <c r="AG12" s="110"/>
      <c r="AH12" s="111"/>
    </row>
    <row r="13" spans="1:34" ht="28.5" customHeight="1" x14ac:dyDescent="0.3">
      <c r="A13" s="1"/>
      <c r="B13" s="30"/>
      <c r="C13" s="18"/>
      <c r="D13" s="16"/>
      <c r="E13" s="19"/>
      <c r="F13" s="20"/>
      <c r="G13" s="24"/>
      <c r="H13" s="160" t="s">
        <v>17</v>
      </c>
      <c r="I13" s="1122" t="s">
        <v>297</v>
      </c>
      <c r="J13" s="1123"/>
      <c r="K13" s="1123"/>
      <c r="L13" s="1124"/>
      <c r="M13" s="706"/>
      <c r="N13" s="176">
        <v>1</v>
      </c>
      <c r="O13" s="153">
        <v>1</v>
      </c>
      <c r="P13" s="153"/>
      <c r="Q13" s="153">
        <f t="shared" ref="Q13:Q14" si="5">O13+P13</f>
        <v>1</v>
      </c>
      <c r="R13" s="153"/>
      <c r="S13" s="153"/>
      <c r="T13" s="153"/>
      <c r="U13" s="153">
        <v>1</v>
      </c>
      <c r="V13" s="153"/>
      <c r="W13" s="153"/>
      <c r="X13" s="153">
        <f t="shared" ref="X13:X14" si="6">IF(S13+($N13-$Q13)&lt;=0,0,(S13+($N13-$Q13)))</f>
        <v>0</v>
      </c>
      <c r="Y13" s="153">
        <f t="shared" ref="Y13:Y14" si="7">X13+T13</f>
        <v>0</v>
      </c>
      <c r="Z13" s="153">
        <f t="shared" ref="Z13:Z14" si="8">Y13+U13</f>
        <v>1</v>
      </c>
      <c r="AA13" s="153">
        <f t="shared" ref="AA13:AA14" si="9">Z13+V13</f>
        <v>1</v>
      </c>
      <c r="AB13" s="153">
        <f t="shared" ref="AB13:AB14" si="10">AA13+W13</f>
        <v>1</v>
      </c>
      <c r="AC13" s="153">
        <f t="shared" ref="AC13:AC14" si="11">IF(Q13-N13-S13&lt;=0,0,(Q13-N13-S13))</f>
        <v>0</v>
      </c>
      <c r="AD13" s="153">
        <f t="shared" ref="AD13:AD14" si="12">IF(X13-AC13&lt;=0,0,(X13-AC13))</f>
        <v>0</v>
      </c>
      <c r="AE13" s="12"/>
      <c r="AF13" s="12"/>
      <c r="AG13" s="14"/>
      <c r="AH13" s="10"/>
    </row>
    <row r="14" spans="1:34" ht="15.75" customHeight="1" x14ac:dyDescent="0.3">
      <c r="A14" s="1"/>
      <c r="B14" s="30"/>
      <c r="C14" s="18"/>
      <c r="D14" s="16"/>
      <c r="E14" s="19"/>
      <c r="F14" s="20"/>
      <c r="G14" s="24"/>
      <c r="H14" s="28"/>
      <c r="I14" s="15"/>
      <c r="J14" s="1074" t="s">
        <v>634</v>
      </c>
      <c r="K14" s="1075"/>
      <c r="L14" s="1075"/>
      <c r="M14" s="706"/>
      <c r="N14" s="151"/>
      <c r="O14" s="153"/>
      <c r="P14" s="153"/>
      <c r="Q14" s="153">
        <f t="shared" si="5"/>
        <v>0</v>
      </c>
      <c r="R14" s="153"/>
      <c r="S14" s="153"/>
      <c r="T14" s="153"/>
      <c r="U14" s="153"/>
      <c r="V14" s="153"/>
      <c r="W14" s="153"/>
      <c r="X14" s="153">
        <f t="shared" si="6"/>
        <v>0</v>
      </c>
      <c r="Y14" s="153">
        <f t="shared" si="7"/>
        <v>0</v>
      </c>
      <c r="Z14" s="153">
        <f t="shared" si="8"/>
        <v>0</v>
      </c>
      <c r="AA14" s="153">
        <f t="shared" si="9"/>
        <v>0</v>
      </c>
      <c r="AB14" s="153">
        <f t="shared" si="10"/>
        <v>0</v>
      </c>
      <c r="AC14" s="153">
        <f t="shared" si="11"/>
        <v>0</v>
      </c>
      <c r="AD14" s="153">
        <f t="shared" si="12"/>
        <v>0</v>
      </c>
      <c r="AE14" s="12"/>
      <c r="AF14" s="12"/>
      <c r="AG14" s="14"/>
      <c r="AH14" s="10"/>
    </row>
    <row r="15" spans="1:34" ht="23.1" customHeight="1" x14ac:dyDescent="0.3">
      <c r="A15" s="1"/>
      <c r="B15" s="30"/>
      <c r="C15" s="18"/>
      <c r="D15" s="16"/>
      <c r="E15" s="19"/>
      <c r="F15" s="20"/>
      <c r="G15" s="24"/>
      <c r="H15" s="28"/>
      <c r="I15" s="15"/>
      <c r="J15" s="104">
        <v>1</v>
      </c>
      <c r="K15" s="967" t="s">
        <v>233</v>
      </c>
      <c r="L15" s="968"/>
      <c r="M15" s="753"/>
      <c r="N15" s="151">
        <v>1</v>
      </c>
      <c r="O15" s="153"/>
      <c r="P15" s="153"/>
      <c r="Q15" s="153">
        <f t="shared" ref="Q15" si="13">O15+P15</f>
        <v>0</v>
      </c>
      <c r="R15" s="153"/>
      <c r="S15" s="153"/>
      <c r="T15" s="153"/>
      <c r="U15" s="153"/>
      <c r="V15" s="153"/>
      <c r="W15" s="153"/>
      <c r="X15" s="153">
        <f t="shared" ref="X15" si="14">IF(S15+($N15-$Q15)&lt;=0,0,(S15+($N15-$Q15)))</f>
        <v>1</v>
      </c>
      <c r="Y15" s="153">
        <f t="shared" ref="Y15:AB15" si="15">X15+T15</f>
        <v>1</v>
      </c>
      <c r="Z15" s="153">
        <f t="shared" si="15"/>
        <v>1</v>
      </c>
      <c r="AA15" s="153">
        <f t="shared" si="15"/>
        <v>1</v>
      </c>
      <c r="AB15" s="153">
        <f t="shared" si="15"/>
        <v>1</v>
      </c>
      <c r="AC15" s="153">
        <f t="shared" ref="AC15" si="16">IF(Q15-N15-S15&lt;=0,0,(Q15-N15-S15))</f>
        <v>0</v>
      </c>
      <c r="AD15" s="153">
        <f t="shared" ref="AD15" si="17">IF(X15-AC15&lt;=0,0,(X15-AC15))</f>
        <v>1</v>
      </c>
      <c r="AE15" s="153"/>
      <c r="AF15" s="153"/>
      <c r="AG15" s="149" t="s">
        <v>234</v>
      </c>
      <c r="AH15" s="10"/>
    </row>
    <row r="16" spans="1:34" ht="23.1" customHeight="1" x14ac:dyDescent="0.3">
      <c r="A16" s="1"/>
      <c r="B16" s="30"/>
      <c r="C16" s="18"/>
      <c r="D16" s="16"/>
      <c r="E16" s="19"/>
      <c r="F16" s="20"/>
      <c r="G16" s="24"/>
      <c r="H16" s="28"/>
      <c r="I16" s="15"/>
      <c r="J16" s="104">
        <v>2</v>
      </c>
      <c r="K16" s="967" t="s">
        <v>316</v>
      </c>
      <c r="L16" s="968"/>
      <c r="M16" s="753"/>
      <c r="N16" s="151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2"/>
      <c r="AG16" s="149" t="s">
        <v>317</v>
      </c>
      <c r="AH16" s="10"/>
    </row>
    <row r="17" spans="1:34" ht="23.1" customHeight="1" x14ac:dyDescent="0.3">
      <c r="A17" s="1"/>
      <c r="B17" s="30"/>
      <c r="C17" s="18"/>
      <c r="D17" s="16"/>
      <c r="E17" s="19"/>
      <c r="F17" s="20"/>
      <c r="G17" s="24"/>
      <c r="H17" s="28"/>
      <c r="I17" s="15"/>
      <c r="J17" s="104">
        <v>3</v>
      </c>
      <c r="K17" s="967" t="s">
        <v>217</v>
      </c>
      <c r="L17" s="968"/>
      <c r="M17" s="753"/>
      <c r="N17" s="151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2"/>
      <c r="AG17" s="149" t="s">
        <v>219</v>
      </c>
      <c r="AH17" s="10"/>
    </row>
    <row r="18" spans="1:34" ht="12" customHeight="1" x14ac:dyDescent="0.3">
      <c r="A18" s="1"/>
      <c r="B18" s="30"/>
      <c r="C18" s="18"/>
      <c r="D18" s="16"/>
      <c r="E18" s="19"/>
      <c r="F18" s="20"/>
      <c r="G18" s="24"/>
      <c r="H18" s="141"/>
      <c r="I18" s="142"/>
      <c r="J18" s="142"/>
      <c r="K18" s="142"/>
      <c r="L18" s="143"/>
      <c r="M18" s="661"/>
      <c r="N18" s="176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53"/>
      <c r="AE18" s="178"/>
      <c r="AF18" s="177"/>
      <c r="AG18" s="180"/>
      <c r="AH18" s="111"/>
    </row>
    <row r="19" spans="1:34" ht="23.1" customHeight="1" x14ac:dyDescent="0.3">
      <c r="A19" s="1"/>
      <c r="B19" s="30"/>
      <c r="C19" s="18"/>
      <c r="D19" s="16"/>
      <c r="E19" s="19"/>
      <c r="F19" s="20"/>
      <c r="G19" s="19"/>
      <c r="H19" s="85" t="s">
        <v>12</v>
      </c>
      <c r="I19" s="1056" t="s">
        <v>53</v>
      </c>
      <c r="J19" s="1057"/>
      <c r="K19" s="1057"/>
      <c r="L19" s="1058"/>
      <c r="M19" s="668"/>
      <c r="N19" s="176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53"/>
      <c r="AE19" s="178"/>
      <c r="AF19" s="177"/>
      <c r="AG19" s="180"/>
      <c r="AH19" s="111"/>
    </row>
    <row r="20" spans="1:34" ht="15.75" customHeight="1" x14ac:dyDescent="0.3">
      <c r="A20" s="1"/>
      <c r="B20" s="30"/>
      <c r="C20" s="18"/>
      <c r="D20" s="16"/>
      <c r="E20" s="19"/>
      <c r="F20" s="20"/>
      <c r="G20" s="19"/>
      <c r="H20" s="20"/>
      <c r="I20" s="27"/>
      <c r="J20" s="1074" t="s">
        <v>634</v>
      </c>
      <c r="K20" s="1075"/>
      <c r="L20" s="1075"/>
      <c r="M20" s="668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175"/>
      <c r="AH20" s="10"/>
    </row>
    <row r="21" spans="1:34" ht="29.25" customHeight="1" x14ac:dyDescent="0.3">
      <c r="A21" s="1"/>
      <c r="B21" s="30"/>
      <c r="C21" s="18"/>
      <c r="D21" s="16"/>
      <c r="E21" s="19"/>
      <c r="F21" s="20"/>
      <c r="G21" s="19"/>
      <c r="H21" s="28"/>
      <c r="I21" s="15"/>
      <c r="J21" s="104">
        <v>1</v>
      </c>
      <c r="K21" s="967" t="s">
        <v>230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87"/>
      <c r="AG21" s="367" t="s">
        <v>231</v>
      </c>
      <c r="AH21" s="10"/>
    </row>
    <row r="22" spans="1:34" ht="23.1" customHeight="1" x14ac:dyDescent="0.3">
      <c r="A22" s="1"/>
      <c r="B22" s="30"/>
      <c r="C22" s="18"/>
      <c r="D22" s="16"/>
      <c r="E22" s="19"/>
      <c r="F22" s="20"/>
      <c r="G22" s="19"/>
      <c r="H22" s="28"/>
      <c r="I22" s="15"/>
      <c r="J22" s="104">
        <v>2</v>
      </c>
      <c r="K22" s="967" t="s">
        <v>211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291</v>
      </c>
      <c r="AH22" s="10"/>
    </row>
    <row r="23" spans="1:34" ht="23.1" customHeight="1" x14ac:dyDescent="0.3">
      <c r="A23" s="1"/>
      <c r="B23" s="30"/>
      <c r="C23" s="18"/>
      <c r="D23" s="16"/>
      <c r="E23" s="19"/>
      <c r="F23" s="20"/>
      <c r="G23" s="19"/>
      <c r="H23" s="28"/>
      <c r="I23" s="15"/>
      <c r="J23" s="104">
        <v>3</v>
      </c>
      <c r="K23" s="967" t="s">
        <v>217</v>
      </c>
      <c r="L23" s="968"/>
      <c r="M23" s="753"/>
      <c r="N23" s="151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2"/>
      <c r="AG23" s="149" t="s">
        <v>219</v>
      </c>
      <c r="AH23" s="10"/>
    </row>
    <row r="24" spans="1:34" ht="23.1" customHeight="1" x14ac:dyDescent="0.3">
      <c r="A24" s="1"/>
      <c r="B24" s="30"/>
      <c r="C24" s="18"/>
      <c r="D24" s="16"/>
      <c r="E24" s="19"/>
      <c r="F24" s="20"/>
      <c r="G24" s="19"/>
      <c r="H24" s="28"/>
      <c r="I24" s="15"/>
      <c r="J24" s="104">
        <v>4</v>
      </c>
      <c r="K24" s="967" t="s">
        <v>121</v>
      </c>
      <c r="L24" s="968"/>
      <c r="M24" s="753"/>
      <c r="N24" s="151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2"/>
      <c r="AG24" s="149" t="s">
        <v>219</v>
      </c>
      <c r="AH24" s="10"/>
    </row>
    <row r="25" spans="1:34" ht="23.1" customHeight="1" x14ac:dyDescent="0.3">
      <c r="A25" s="1"/>
      <c r="B25" s="30"/>
      <c r="C25" s="18"/>
      <c r="D25" s="16"/>
      <c r="E25" s="19"/>
      <c r="F25" s="20"/>
      <c r="G25" s="19"/>
      <c r="H25" s="28"/>
      <c r="I25" s="15"/>
      <c r="J25" s="104">
        <v>5</v>
      </c>
      <c r="K25" s="967" t="s">
        <v>20</v>
      </c>
      <c r="L25" s="968"/>
      <c r="M25" s="753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2"/>
      <c r="AG25" s="149" t="s">
        <v>279</v>
      </c>
      <c r="AH25" s="10"/>
    </row>
    <row r="26" spans="1:34" ht="23.1" customHeight="1" x14ac:dyDescent="0.3">
      <c r="A26" s="1"/>
      <c r="B26" s="30"/>
      <c r="C26" s="18"/>
      <c r="D26" s="16"/>
      <c r="E26" s="19"/>
      <c r="F26" s="20"/>
      <c r="G26" s="19"/>
      <c r="H26" s="28"/>
      <c r="I26" s="15"/>
      <c r="J26" s="104">
        <v>6</v>
      </c>
      <c r="K26" s="967" t="s">
        <v>411</v>
      </c>
      <c r="L26" s="968"/>
      <c r="M26" s="753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201" t="s">
        <v>416</v>
      </c>
      <c r="AH26" s="10"/>
    </row>
    <row r="27" spans="1:34" ht="23.1" customHeight="1" x14ac:dyDescent="0.3">
      <c r="A27" s="1"/>
      <c r="B27" s="30"/>
      <c r="C27" s="18"/>
      <c r="D27" s="16"/>
      <c r="E27" s="19"/>
      <c r="F27" s="20"/>
      <c r="G27" s="19"/>
      <c r="H27" s="28"/>
      <c r="I27" s="15"/>
      <c r="J27" s="104">
        <v>7</v>
      </c>
      <c r="K27" s="967" t="s">
        <v>228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229</v>
      </c>
      <c r="AH27" s="10"/>
    </row>
    <row r="28" spans="1:34" ht="32.25" customHeight="1" x14ac:dyDescent="0.3">
      <c r="A28" s="1"/>
      <c r="B28" s="30"/>
      <c r="C28" s="18"/>
      <c r="D28" s="16"/>
      <c r="E28" s="19"/>
      <c r="F28" s="20"/>
      <c r="G28" s="24"/>
      <c r="H28" s="28"/>
      <c r="I28" s="15"/>
      <c r="J28" s="104">
        <v>8</v>
      </c>
      <c r="K28" s="989" t="s">
        <v>154</v>
      </c>
      <c r="L28" s="990"/>
      <c r="M28" s="777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293</v>
      </c>
      <c r="AH28" s="10"/>
    </row>
    <row r="29" spans="1:34" ht="15.75" customHeight="1" x14ac:dyDescent="0.3">
      <c r="A29" s="1"/>
      <c r="B29" s="30"/>
      <c r="C29" s="18"/>
      <c r="D29" s="16"/>
      <c r="E29" s="19"/>
      <c r="F29" s="20"/>
      <c r="G29" s="24"/>
      <c r="H29" s="33"/>
      <c r="I29" s="19"/>
      <c r="J29" s="20"/>
      <c r="K29" s="99"/>
      <c r="L29" s="59"/>
      <c r="M29" s="679"/>
      <c r="N29" s="176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53"/>
      <c r="AE29" s="178"/>
      <c r="AF29" s="177"/>
      <c r="AG29" s="180"/>
      <c r="AH29" s="111"/>
    </row>
    <row r="30" spans="1:34" ht="25.5" customHeight="1" x14ac:dyDescent="0.3">
      <c r="A30" s="1"/>
      <c r="B30" s="30"/>
      <c r="C30" s="18"/>
      <c r="D30" s="16"/>
      <c r="E30" s="19"/>
      <c r="F30" s="20"/>
      <c r="G30" s="19"/>
      <c r="H30" s="160" t="s">
        <v>16</v>
      </c>
      <c r="I30" s="1122" t="s">
        <v>298</v>
      </c>
      <c r="J30" s="1123"/>
      <c r="K30" s="1123"/>
      <c r="L30" s="1124"/>
      <c r="M30" s="706"/>
      <c r="N30" s="176"/>
      <c r="O30" s="178"/>
      <c r="P30" s="178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2"/>
      <c r="AG30" s="175"/>
      <c r="AH30" s="10"/>
    </row>
    <row r="31" spans="1:34" ht="23.1" customHeight="1" x14ac:dyDescent="0.3">
      <c r="A31" s="1"/>
      <c r="B31" s="30"/>
      <c r="C31" s="18"/>
      <c r="D31" s="16"/>
      <c r="E31" s="19"/>
      <c r="F31" s="20"/>
      <c r="G31" s="19"/>
      <c r="H31" s="28"/>
      <c r="I31" s="15"/>
      <c r="J31" s="1074" t="s">
        <v>634</v>
      </c>
      <c r="K31" s="1075"/>
      <c r="L31" s="1075"/>
      <c r="M31" s="688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75"/>
      <c r="AH31" s="10"/>
    </row>
    <row r="32" spans="1:34" ht="23.1" customHeight="1" x14ac:dyDescent="0.3">
      <c r="A32" s="1"/>
      <c r="B32" s="30"/>
      <c r="C32" s="18"/>
      <c r="D32" s="16"/>
      <c r="E32" s="19"/>
      <c r="F32" s="20"/>
      <c r="G32" s="19"/>
      <c r="H32" s="28"/>
      <c r="I32" s="15"/>
      <c r="J32" s="104">
        <v>1</v>
      </c>
      <c r="K32" s="967" t="s">
        <v>26</v>
      </c>
      <c r="L32" s="968"/>
      <c r="M32" s="753"/>
      <c r="N32" s="151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148" t="s">
        <v>224</v>
      </c>
      <c r="AH32" s="10"/>
    </row>
    <row r="33" spans="1:34" ht="29.25" customHeight="1" x14ac:dyDescent="0.3">
      <c r="A33" s="1"/>
      <c r="B33" s="30"/>
      <c r="C33" s="18"/>
      <c r="D33" s="16"/>
      <c r="E33" s="19"/>
      <c r="F33" s="20"/>
      <c r="G33" s="19"/>
      <c r="H33" s="28"/>
      <c r="I33" s="15"/>
      <c r="J33" s="104">
        <v>2</v>
      </c>
      <c r="K33" s="967" t="s">
        <v>216</v>
      </c>
      <c r="L33" s="968"/>
      <c r="M33" s="753"/>
      <c r="N33" s="151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2"/>
      <c r="AG33" s="148" t="s">
        <v>223</v>
      </c>
      <c r="AH33" s="10"/>
    </row>
    <row r="34" spans="1:34" ht="23.1" customHeight="1" x14ac:dyDescent="0.3">
      <c r="A34" s="1"/>
      <c r="B34" s="30"/>
      <c r="C34" s="18"/>
      <c r="D34" s="16"/>
      <c r="E34" s="19"/>
      <c r="F34" s="20"/>
      <c r="G34" s="19"/>
      <c r="H34" s="28"/>
      <c r="I34" s="15"/>
      <c r="J34" s="104">
        <v>3</v>
      </c>
      <c r="K34" s="967" t="s">
        <v>235</v>
      </c>
      <c r="L34" s="968"/>
      <c r="M34" s="753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2"/>
      <c r="AG34" s="149" t="s">
        <v>218</v>
      </c>
      <c r="AH34" s="10"/>
    </row>
    <row r="35" spans="1:34" ht="23.1" customHeight="1" x14ac:dyDescent="0.3">
      <c r="A35" s="1"/>
      <c r="B35" s="30"/>
      <c r="C35" s="18"/>
      <c r="D35" s="16"/>
      <c r="E35" s="19"/>
      <c r="F35" s="20"/>
      <c r="G35" s="19"/>
      <c r="H35" s="28"/>
      <c r="I35" s="15"/>
      <c r="J35" s="104">
        <v>4</v>
      </c>
      <c r="K35" s="967" t="s">
        <v>217</v>
      </c>
      <c r="L35" s="968"/>
      <c r="M35" s="753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48" t="s">
        <v>219</v>
      </c>
      <c r="AH35" s="10"/>
    </row>
    <row r="36" spans="1:34" ht="31.5" customHeight="1" x14ac:dyDescent="0.3">
      <c r="A36" s="1"/>
      <c r="B36" s="30"/>
      <c r="C36" s="18"/>
      <c r="D36" s="16"/>
      <c r="E36" s="19"/>
      <c r="F36" s="20"/>
      <c r="G36" s="19"/>
      <c r="H36" s="28"/>
      <c r="I36" s="15"/>
      <c r="J36" s="104">
        <v>5</v>
      </c>
      <c r="K36" s="967" t="s">
        <v>225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48" t="s">
        <v>224</v>
      </c>
      <c r="AH36" s="10"/>
    </row>
    <row r="37" spans="1:34" ht="27" customHeight="1" x14ac:dyDescent="0.3">
      <c r="A37" s="1"/>
      <c r="B37" s="30"/>
      <c r="C37" s="18"/>
      <c r="D37" s="16"/>
      <c r="E37" s="19"/>
      <c r="F37" s="20"/>
      <c r="G37" s="19"/>
      <c r="H37" s="28"/>
      <c r="I37" s="15"/>
      <c r="J37" s="104">
        <v>6</v>
      </c>
      <c r="K37" s="967" t="s">
        <v>66</v>
      </c>
      <c r="L37" s="968"/>
      <c r="M37" s="753"/>
      <c r="N37" s="151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2"/>
      <c r="AG37" s="149" t="s">
        <v>237</v>
      </c>
      <c r="AH37" s="10"/>
    </row>
    <row r="38" spans="1:34" ht="27" customHeight="1" x14ac:dyDescent="0.3">
      <c r="A38" s="1"/>
      <c r="B38" s="30"/>
      <c r="C38" s="18"/>
      <c r="D38" s="16"/>
      <c r="E38" s="19"/>
      <c r="F38" s="20"/>
      <c r="G38" s="19"/>
      <c r="H38" s="28"/>
      <c r="I38" s="15"/>
      <c r="J38" s="104">
        <v>7</v>
      </c>
      <c r="K38" s="967" t="s">
        <v>236</v>
      </c>
      <c r="L38" s="968"/>
      <c r="M38" s="753"/>
      <c r="N38" s="151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2"/>
      <c r="AG38" s="148" t="s">
        <v>219</v>
      </c>
      <c r="AH38" s="10"/>
    </row>
    <row r="39" spans="1:34" ht="13.5" customHeight="1" x14ac:dyDescent="0.3">
      <c r="A39" s="1"/>
      <c r="B39" s="30"/>
      <c r="C39" s="18"/>
      <c r="D39" s="16"/>
      <c r="E39" s="19"/>
      <c r="F39" s="20"/>
      <c r="G39" s="19"/>
      <c r="H39" s="28"/>
      <c r="I39" s="15"/>
      <c r="J39" s="104"/>
      <c r="K39" s="144"/>
      <c r="L39" s="145"/>
      <c r="M39" s="776"/>
      <c r="N39" s="15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2"/>
      <c r="AG39" s="175"/>
      <c r="AH39" s="10"/>
    </row>
    <row r="40" spans="1:34" ht="23.1" customHeight="1" x14ac:dyDescent="0.3">
      <c r="A40" s="1"/>
      <c r="B40" s="30"/>
      <c r="C40" s="40"/>
      <c r="D40" s="41"/>
      <c r="E40" s="42"/>
      <c r="F40" s="983" t="s">
        <v>391</v>
      </c>
      <c r="G40" s="984"/>
      <c r="H40" s="984"/>
      <c r="I40" s="984"/>
      <c r="J40" s="984"/>
      <c r="K40" s="984"/>
      <c r="L40" s="985"/>
      <c r="M40" s="775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75"/>
      <c r="AH40" s="10"/>
    </row>
    <row r="41" spans="1:34" ht="31.5" customHeight="1" x14ac:dyDescent="0.25">
      <c r="A41" s="1"/>
      <c r="B41" s="30"/>
      <c r="C41" s="40"/>
      <c r="D41" s="41"/>
      <c r="E41" s="42"/>
      <c r="F41" s="84">
        <v>2</v>
      </c>
      <c r="G41" s="1032" t="s">
        <v>56</v>
      </c>
      <c r="H41" s="1033"/>
      <c r="I41" s="1033"/>
      <c r="J41" s="1033"/>
      <c r="K41" s="1033"/>
      <c r="L41" s="1034"/>
      <c r="M41" s="668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75"/>
      <c r="AH41" s="10"/>
    </row>
    <row r="42" spans="1:34" ht="23.1" customHeight="1" x14ac:dyDescent="0.25">
      <c r="A42" s="1"/>
      <c r="B42" s="30"/>
      <c r="C42" s="40"/>
      <c r="D42" s="41"/>
      <c r="E42" s="42"/>
      <c r="F42" s="45"/>
      <c r="G42" s="42"/>
      <c r="H42" s="1035" t="s">
        <v>14</v>
      </c>
      <c r="I42" s="1036"/>
      <c r="J42" s="1036"/>
      <c r="K42" s="1036"/>
      <c r="L42" s="1037"/>
      <c r="M42" s="796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75"/>
      <c r="AH42" s="10"/>
    </row>
    <row r="43" spans="1:34" ht="30" customHeight="1" x14ac:dyDescent="0.25">
      <c r="A43" s="1"/>
      <c r="B43" s="30"/>
      <c r="C43" s="40"/>
      <c r="D43" s="41"/>
      <c r="E43" s="42"/>
      <c r="F43" s="45"/>
      <c r="G43" s="42"/>
      <c r="H43" s="85" t="s">
        <v>12</v>
      </c>
      <c r="I43" s="994" t="s">
        <v>54</v>
      </c>
      <c r="J43" s="995"/>
      <c r="K43" s="995"/>
      <c r="L43" s="996"/>
      <c r="M43" s="668"/>
      <c r="N43" s="15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2"/>
      <c r="AG43" s="175"/>
      <c r="AH43" s="10"/>
    </row>
    <row r="44" spans="1:34" ht="23.1" customHeight="1" x14ac:dyDescent="0.25">
      <c r="A44" s="1"/>
      <c r="B44" s="30"/>
      <c r="C44" s="40"/>
      <c r="D44" s="41"/>
      <c r="E44" s="42"/>
      <c r="F44" s="45"/>
      <c r="G44" s="42"/>
      <c r="H44" s="45"/>
      <c r="I44" s="47"/>
      <c r="J44" s="1074" t="s">
        <v>634</v>
      </c>
      <c r="K44" s="1075"/>
      <c r="L44" s="1075"/>
      <c r="M44" s="688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2"/>
      <c r="AG44" s="175"/>
      <c r="AH44" s="10"/>
    </row>
    <row r="45" spans="1:34" ht="23.1" customHeight="1" x14ac:dyDescent="0.25">
      <c r="A45" s="1"/>
      <c r="B45" s="30"/>
      <c r="C45" s="40"/>
      <c r="D45" s="41"/>
      <c r="E45" s="42"/>
      <c r="F45" s="45"/>
      <c r="G45" s="42"/>
      <c r="H45" s="45"/>
      <c r="I45" s="47"/>
      <c r="J45" s="104">
        <v>1</v>
      </c>
      <c r="K45" s="967" t="s">
        <v>217</v>
      </c>
      <c r="L45" s="968"/>
      <c r="M45" s="753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2"/>
      <c r="AG45" s="149" t="s">
        <v>219</v>
      </c>
      <c r="AH45" s="10"/>
    </row>
    <row r="46" spans="1:34" ht="23.1" customHeight="1" x14ac:dyDescent="0.25">
      <c r="A46" s="1"/>
      <c r="B46" s="30"/>
      <c r="C46" s="40"/>
      <c r="D46" s="41"/>
      <c r="E46" s="42"/>
      <c r="F46" s="45"/>
      <c r="G46" s="42"/>
      <c r="H46" s="45"/>
      <c r="I46" s="47"/>
      <c r="J46" s="104">
        <v>2</v>
      </c>
      <c r="K46" s="967" t="s">
        <v>422</v>
      </c>
      <c r="L46" s="968"/>
      <c r="M46" s="753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423</v>
      </c>
      <c r="AH46" s="10"/>
    </row>
    <row r="47" spans="1:34" ht="18" customHeight="1" x14ac:dyDescent="0.25">
      <c r="A47" s="1"/>
      <c r="B47" s="30"/>
      <c r="C47" s="40"/>
      <c r="D47" s="41"/>
      <c r="E47" s="42"/>
      <c r="F47" s="45"/>
      <c r="G47" s="42"/>
      <c r="H47" s="48"/>
      <c r="I47" s="49"/>
      <c r="J47" s="104">
        <v>3</v>
      </c>
      <c r="K47" s="1040" t="s">
        <v>37</v>
      </c>
      <c r="L47" s="1041"/>
      <c r="M47" s="184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75"/>
      <c r="AH47" s="10"/>
    </row>
    <row r="48" spans="1:34" ht="10.5" customHeight="1" x14ac:dyDescent="0.3">
      <c r="A48" s="1"/>
      <c r="B48" s="30"/>
      <c r="C48" s="40"/>
      <c r="D48" s="41"/>
      <c r="E48" s="42"/>
      <c r="F48" s="45"/>
      <c r="G48" s="42"/>
      <c r="H48" s="41"/>
      <c r="I48" s="46"/>
      <c r="J48" s="29"/>
      <c r="K48" s="1042"/>
      <c r="L48" s="1043"/>
      <c r="M48" s="780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75"/>
      <c r="AH48" s="10"/>
    </row>
    <row r="49" spans="1:34" ht="35.25" customHeight="1" x14ac:dyDescent="0.25">
      <c r="A49" s="1"/>
      <c r="B49" s="30"/>
      <c r="C49" s="40"/>
      <c r="D49" s="41"/>
      <c r="E49" s="42"/>
      <c r="F49" s="45"/>
      <c r="G49" s="42"/>
      <c r="H49" s="85" t="s">
        <v>16</v>
      </c>
      <c r="I49" s="994" t="s">
        <v>55</v>
      </c>
      <c r="J49" s="995"/>
      <c r="K49" s="995"/>
      <c r="L49" s="996"/>
      <c r="M49" s="668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2"/>
      <c r="AG49" s="175"/>
      <c r="AH49" s="10"/>
    </row>
    <row r="50" spans="1:34" ht="17.25" customHeight="1" x14ac:dyDescent="0.25">
      <c r="A50" s="1"/>
      <c r="B50" s="30"/>
      <c r="C50" s="40"/>
      <c r="D50" s="41"/>
      <c r="E50" s="42"/>
      <c r="F50" s="45"/>
      <c r="G50" s="42"/>
      <c r="H50" s="45"/>
      <c r="I50" s="47"/>
      <c r="J50" s="1074" t="s">
        <v>634</v>
      </c>
      <c r="K50" s="1075"/>
      <c r="L50" s="1075"/>
      <c r="M50" s="688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75"/>
      <c r="AH50" s="10"/>
    </row>
    <row r="51" spans="1:34" ht="23.1" customHeight="1" x14ac:dyDescent="0.25">
      <c r="A51" s="1"/>
      <c r="B51" s="30"/>
      <c r="C51" s="40"/>
      <c r="D51" s="41"/>
      <c r="E51" s="42"/>
      <c r="F51" s="45"/>
      <c r="G51" s="42"/>
      <c r="H51" s="45"/>
      <c r="I51" s="47"/>
      <c r="J51" s="104">
        <v>1</v>
      </c>
      <c r="K51" s="967" t="s">
        <v>217</v>
      </c>
      <c r="L51" s="968"/>
      <c r="M51" s="753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2"/>
      <c r="AG51" s="149" t="s">
        <v>219</v>
      </c>
      <c r="AH51" s="10"/>
    </row>
    <row r="52" spans="1:34" ht="23.1" customHeight="1" x14ac:dyDescent="0.25">
      <c r="A52" s="1"/>
      <c r="B52" s="30"/>
      <c r="C52" s="40"/>
      <c r="D52" s="41"/>
      <c r="E52" s="42"/>
      <c r="F52" s="45"/>
      <c r="G52" s="42"/>
      <c r="H52" s="45"/>
      <c r="I52" s="47"/>
      <c r="J52" s="104">
        <v>2</v>
      </c>
      <c r="K52" s="967" t="s">
        <v>422</v>
      </c>
      <c r="L52" s="968"/>
      <c r="M52" s="753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49" t="s">
        <v>423</v>
      </c>
      <c r="AH52" s="10"/>
    </row>
    <row r="53" spans="1:34" ht="23.1" customHeight="1" x14ac:dyDescent="0.25">
      <c r="A53" s="1"/>
      <c r="B53" s="30"/>
      <c r="C53" s="40"/>
      <c r="D53" s="41"/>
      <c r="E53" s="42"/>
      <c r="F53" s="45"/>
      <c r="G53" s="42"/>
      <c r="H53" s="50"/>
      <c r="I53" s="47"/>
      <c r="J53" s="104">
        <v>3</v>
      </c>
      <c r="K53" s="1040" t="s">
        <v>37</v>
      </c>
      <c r="L53" s="1041"/>
      <c r="M53" s="184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2"/>
      <c r="AG53" s="175"/>
      <c r="AH53" s="10"/>
    </row>
    <row r="54" spans="1:34" ht="14.25" customHeight="1" x14ac:dyDescent="0.3">
      <c r="A54" s="1"/>
      <c r="B54" s="30"/>
      <c r="C54" s="40"/>
      <c r="D54" s="41"/>
      <c r="E54" s="42"/>
      <c r="F54" s="45"/>
      <c r="G54" s="42"/>
      <c r="H54" s="50"/>
      <c r="I54" s="47"/>
      <c r="J54" s="29"/>
      <c r="K54" s="87"/>
      <c r="L54" s="88"/>
      <c r="M54" s="781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2"/>
      <c r="AG54" s="175"/>
      <c r="AH54" s="10"/>
    </row>
    <row r="55" spans="1:34" ht="23.1" customHeight="1" x14ac:dyDescent="0.3">
      <c r="A55" s="1"/>
      <c r="B55" s="30"/>
      <c r="C55" s="40"/>
      <c r="D55" s="41"/>
      <c r="E55" s="42"/>
      <c r="F55" s="983" t="s">
        <v>13</v>
      </c>
      <c r="G55" s="984"/>
      <c r="H55" s="984"/>
      <c r="I55" s="984"/>
      <c r="J55" s="984"/>
      <c r="K55" s="984"/>
      <c r="L55" s="985"/>
      <c r="M55" s="775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2"/>
      <c r="AG55" s="175"/>
      <c r="AH55" s="10"/>
    </row>
    <row r="56" spans="1:34" ht="23.1" customHeight="1" x14ac:dyDescent="0.25">
      <c r="B56" s="30"/>
      <c r="C56" s="40"/>
      <c r="D56" s="41"/>
      <c r="E56" s="42"/>
      <c r="F56" s="89">
        <v>3</v>
      </c>
      <c r="G56" s="1046" t="s">
        <v>57</v>
      </c>
      <c r="H56" s="1047"/>
      <c r="I56" s="1047"/>
      <c r="J56" s="1047"/>
      <c r="K56" s="1047"/>
      <c r="L56" s="1048"/>
      <c r="M56" s="722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2"/>
      <c r="AG56" s="175"/>
      <c r="AH56" s="10"/>
    </row>
    <row r="57" spans="1:34" ht="23.1" customHeight="1" x14ac:dyDescent="0.25">
      <c r="B57" s="30"/>
      <c r="C57" s="40"/>
      <c r="D57" s="41"/>
      <c r="E57" s="42"/>
      <c r="F57" s="45"/>
      <c r="G57" s="42"/>
      <c r="H57" s="1035" t="s">
        <v>14</v>
      </c>
      <c r="I57" s="1036"/>
      <c r="J57" s="1036"/>
      <c r="K57" s="1036"/>
      <c r="L57" s="1037"/>
      <c r="M57" s="796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75"/>
      <c r="AH57" s="10"/>
    </row>
    <row r="58" spans="1:34" ht="31.5" customHeight="1" x14ac:dyDescent="0.25">
      <c r="B58" s="30"/>
      <c r="C58" s="40"/>
      <c r="D58" s="41"/>
      <c r="E58" s="42"/>
      <c r="F58" s="45"/>
      <c r="G58" s="42"/>
      <c r="H58" s="85" t="s">
        <v>12</v>
      </c>
      <c r="I58" s="994" t="s">
        <v>58</v>
      </c>
      <c r="J58" s="995"/>
      <c r="K58" s="995"/>
      <c r="L58" s="996"/>
      <c r="M58" s="668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2"/>
      <c r="AG58" s="175"/>
      <c r="AH58" s="10"/>
    </row>
    <row r="59" spans="1:34" ht="23.1" customHeight="1" x14ac:dyDescent="0.25">
      <c r="B59" s="30"/>
      <c r="C59" s="40"/>
      <c r="D59" s="41"/>
      <c r="E59" s="42"/>
      <c r="F59" s="45"/>
      <c r="G59" s="42"/>
      <c r="H59" s="45"/>
      <c r="I59" s="47"/>
      <c r="J59" s="1074" t="s">
        <v>634</v>
      </c>
      <c r="K59" s="1075"/>
      <c r="L59" s="1075"/>
      <c r="M59" s="688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2"/>
      <c r="AG59" s="175"/>
      <c r="AH59" s="10"/>
    </row>
    <row r="60" spans="1:34" ht="23.1" customHeight="1" x14ac:dyDescent="0.25">
      <c r="B60" s="30"/>
      <c r="C60" s="40"/>
      <c r="D60" s="41"/>
      <c r="E60" s="42"/>
      <c r="F60" s="45"/>
      <c r="G60" s="42"/>
      <c r="H60" s="55"/>
      <c r="I60" s="65"/>
      <c r="J60" s="56">
        <v>1</v>
      </c>
      <c r="K60" s="967" t="s">
        <v>217</v>
      </c>
      <c r="L60" s="968"/>
      <c r="M60" s="753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49" t="s">
        <v>219</v>
      </c>
      <c r="AH60" s="10"/>
    </row>
    <row r="61" spans="1:34" ht="23.1" customHeight="1" x14ac:dyDescent="0.25">
      <c r="B61" s="30"/>
      <c r="C61" s="40"/>
      <c r="D61" s="41"/>
      <c r="E61" s="42"/>
      <c r="F61" s="50"/>
      <c r="G61" s="57"/>
      <c r="H61" s="45"/>
      <c r="I61" s="40"/>
      <c r="J61" s="86">
        <v>2</v>
      </c>
      <c r="K61" s="967" t="s">
        <v>316</v>
      </c>
      <c r="L61" s="968"/>
      <c r="M61" s="753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49" t="s">
        <v>317</v>
      </c>
      <c r="AH61" s="10"/>
    </row>
    <row r="62" spans="1:34" ht="16.5" customHeight="1" x14ac:dyDescent="0.3">
      <c r="B62" s="30"/>
      <c r="C62" s="40"/>
      <c r="D62" s="41"/>
      <c r="E62" s="42"/>
      <c r="F62" s="50"/>
      <c r="G62" s="57"/>
      <c r="H62" s="45"/>
      <c r="I62" s="40"/>
      <c r="J62" s="29">
        <v>3</v>
      </c>
      <c r="K62" s="1051" t="s">
        <v>37</v>
      </c>
      <c r="L62" s="1052"/>
      <c r="M62" s="787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75"/>
      <c r="AH62" s="10"/>
    </row>
    <row r="63" spans="1:34" ht="15.75" customHeight="1" x14ac:dyDescent="0.25">
      <c r="B63" s="30"/>
      <c r="C63" s="40"/>
      <c r="D63" s="41"/>
      <c r="E63" s="42"/>
      <c r="F63" s="50"/>
      <c r="G63" s="57"/>
      <c r="H63" s="45"/>
      <c r="I63" s="40"/>
      <c r="J63" s="58"/>
      <c r="K63" s="1044"/>
      <c r="L63" s="1146"/>
      <c r="M63" s="804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75"/>
      <c r="AH63" s="10"/>
    </row>
    <row r="64" spans="1:34" ht="31.5" customHeight="1" x14ac:dyDescent="0.25">
      <c r="B64" s="30"/>
      <c r="C64" s="40"/>
      <c r="D64" s="41"/>
      <c r="E64" s="42"/>
      <c r="F64" s="50"/>
      <c r="G64" s="57"/>
      <c r="H64" s="85" t="s">
        <v>16</v>
      </c>
      <c r="I64" s="1056" t="s">
        <v>59</v>
      </c>
      <c r="J64" s="1057"/>
      <c r="K64" s="1057"/>
      <c r="L64" s="1058"/>
      <c r="M64" s="668"/>
      <c r="N64" s="151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2"/>
      <c r="AG64" s="175"/>
      <c r="AH64" s="10"/>
    </row>
    <row r="65" spans="2:34" ht="23.1" customHeight="1" x14ac:dyDescent="0.25">
      <c r="B65" s="30"/>
      <c r="C65" s="40"/>
      <c r="D65" s="41"/>
      <c r="E65" s="42"/>
      <c r="F65" s="50"/>
      <c r="G65" s="57"/>
      <c r="H65" s="45"/>
      <c r="I65" s="47"/>
      <c r="J65" s="1074" t="s">
        <v>634</v>
      </c>
      <c r="K65" s="1075"/>
      <c r="L65" s="1075"/>
      <c r="M65" s="688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75"/>
      <c r="AH65" s="10"/>
    </row>
    <row r="66" spans="2:34" ht="24.75" customHeight="1" x14ac:dyDescent="0.25">
      <c r="B66" s="30"/>
      <c r="C66" s="40"/>
      <c r="D66" s="41"/>
      <c r="E66" s="42"/>
      <c r="F66" s="50"/>
      <c r="G66" s="57"/>
      <c r="H66" s="45"/>
      <c r="I66" s="47"/>
      <c r="J66" s="166">
        <v>1</v>
      </c>
      <c r="K66" s="967" t="s">
        <v>217</v>
      </c>
      <c r="L66" s="968"/>
      <c r="M66" s="753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49" t="s">
        <v>219</v>
      </c>
      <c r="AH66" s="10"/>
    </row>
    <row r="67" spans="2:34" ht="38.25" customHeight="1" x14ac:dyDescent="0.25">
      <c r="B67" s="30"/>
      <c r="C67" s="40"/>
      <c r="D67" s="41"/>
      <c r="E67" s="42"/>
      <c r="F67" s="50"/>
      <c r="G67" s="57"/>
      <c r="H67" s="45"/>
      <c r="I67" s="47"/>
      <c r="J67" s="104">
        <v>2</v>
      </c>
      <c r="K67" s="967" t="s">
        <v>307</v>
      </c>
      <c r="L67" s="968"/>
      <c r="M67" s="753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308</v>
      </c>
      <c r="AH67" s="10"/>
    </row>
    <row r="68" spans="2:34" ht="23.1" customHeight="1" x14ac:dyDescent="0.25">
      <c r="B68" s="30"/>
      <c r="C68" s="40"/>
      <c r="D68" s="41"/>
      <c r="E68" s="42"/>
      <c r="F68" s="50"/>
      <c r="G68" s="42"/>
      <c r="H68" s="92"/>
      <c r="I68" s="47"/>
      <c r="J68" s="104">
        <v>3</v>
      </c>
      <c r="K68" s="1144" t="s">
        <v>305</v>
      </c>
      <c r="L68" s="1145"/>
      <c r="M68" s="805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2"/>
      <c r="AG68" s="149" t="s">
        <v>306</v>
      </c>
      <c r="AH68" s="10"/>
    </row>
    <row r="69" spans="2:34" ht="15" customHeight="1" x14ac:dyDescent="0.25">
      <c r="B69" s="30"/>
      <c r="C69" s="40"/>
      <c r="D69" s="41"/>
      <c r="E69" s="42"/>
      <c r="F69" s="50"/>
      <c r="G69" s="66"/>
      <c r="H69" s="67"/>
      <c r="I69" s="66"/>
      <c r="J69" s="68"/>
      <c r="K69" s="71"/>
      <c r="L69" s="69"/>
      <c r="M69" s="785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75"/>
      <c r="AH69" s="10"/>
    </row>
    <row r="70" spans="2:34" ht="23.1" customHeight="1" x14ac:dyDescent="0.3">
      <c r="B70" s="30"/>
      <c r="C70" s="40"/>
      <c r="D70" s="41"/>
      <c r="E70" s="42"/>
      <c r="F70" s="983" t="s">
        <v>391</v>
      </c>
      <c r="G70" s="984"/>
      <c r="H70" s="984"/>
      <c r="I70" s="984"/>
      <c r="J70" s="984"/>
      <c r="K70" s="984"/>
      <c r="L70" s="985"/>
      <c r="M70" s="775"/>
      <c r="N70" s="151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2"/>
      <c r="AG70" s="175"/>
      <c r="AH70" s="10"/>
    </row>
    <row r="71" spans="2:34" ht="30" customHeight="1" x14ac:dyDescent="0.3">
      <c r="B71" s="30"/>
      <c r="C71" s="40"/>
      <c r="D71" s="41"/>
      <c r="E71" s="42"/>
      <c r="F71" s="28">
        <v>4</v>
      </c>
      <c r="G71" s="1046" t="s">
        <v>60</v>
      </c>
      <c r="H71" s="1047"/>
      <c r="I71" s="1047"/>
      <c r="J71" s="1047"/>
      <c r="K71" s="1047"/>
      <c r="L71" s="1048"/>
      <c r="M71" s="722"/>
      <c r="N71" s="151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2"/>
      <c r="AG71" s="175"/>
      <c r="AH71" s="10"/>
    </row>
    <row r="72" spans="2:34" ht="23.1" customHeight="1" x14ac:dyDescent="0.25">
      <c r="B72" s="30"/>
      <c r="C72" s="40"/>
      <c r="D72" s="41"/>
      <c r="E72" s="42"/>
      <c r="F72" s="45"/>
      <c r="G72" s="42"/>
      <c r="H72" s="1035" t="s">
        <v>14</v>
      </c>
      <c r="I72" s="1036"/>
      <c r="J72" s="1036"/>
      <c r="K72" s="1036"/>
      <c r="L72" s="1037"/>
      <c r="M72" s="796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75"/>
      <c r="AH72" s="10"/>
    </row>
    <row r="73" spans="2:34" ht="29.25" customHeight="1" x14ac:dyDescent="0.25">
      <c r="B73" s="30"/>
      <c r="C73" s="40"/>
      <c r="D73" s="41"/>
      <c r="E73" s="42"/>
      <c r="F73" s="45"/>
      <c r="G73" s="42"/>
      <c r="H73" s="85" t="s">
        <v>12</v>
      </c>
      <c r="I73" s="994" t="s">
        <v>61</v>
      </c>
      <c r="J73" s="995"/>
      <c r="K73" s="995"/>
      <c r="L73" s="996"/>
      <c r="M73" s="668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75"/>
      <c r="AH73" s="10"/>
    </row>
    <row r="74" spans="2:34" ht="14.25" customHeight="1" x14ac:dyDescent="0.25">
      <c r="B74" s="30"/>
      <c r="C74" s="40"/>
      <c r="D74" s="41"/>
      <c r="E74" s="42"/>
      <c r="F74" s="45"/>
      <c r="G74" s="42"/>
      <c r="H74" s="45"/>
      <c r="I74" s="47"/>
      <c r="J74" s="1074" t="s">
        <v>634</v>
      </c>
      <c r="K74" s="1075"/>
      <c r="L74" s="1075"/>
      <c r="M74" s="688"/>
      <c r="N74" s="15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2"/>
      <c r="AG74" s="175"/>
      <c r="AH74" s="10"/>
    </row>
    <row r="75" spans="2:34" ht="23.1" customHeight="1" x14ac:dyDescent="0.25">
      <c r="B75" s="30"/>
      <c r="C75" s="40"/>
      <c r="D75" s="41"/>
      <c r="E75" s="42"/>
      <c r="F75" s="45"/>
      <c r="G75" s="70"/>
      <c r="H75" s="50"/>
      <c r="I75" s="47"/>
      <c r="J75" s="104">
        <v>1</v>
      </c>
      <c r="K75" s="967" t="s">
        <v>217</v>
      </c>
      <c r="L75" s="968"/>
      <c r="M75" s="753"/>
      <c r="N75" s="151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2"/>
      <c r="AG75" s="149" t="s">
        <v>219</v>
      </c>
      <c r="AH75" s="10"/>
    </row>
    <row r="76" spans="2:34" ht="23.1" customHeight="1" x14ac:dyDescent="0.25">
      <c r="B76" s="30"/>
      <c r="C76" s="40"/>
      <c r="D76" s="41"/>
      <c r="E76" s="42"/>
      <c r="F76" s="45"/>
      <c r="G76" s="70"/>
      <c r="H76" s="50"/>
      <c r="I76" s="47"/>
      <c r="J76" s="104">
        <v>2</v>
      </c>
      <c r="K76" s="967" t="s">
        <v>422</v>
      </c>
      <c r="L76" s="968"/>
      <c r="M76" s="753"/>
      <c r="N76" s="151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2"/>
      <c r="AG76" s="149" t="s">
        <v>423</v>
      </c>
      <c r="AH76" s="10"/>
    </row>
    <row r="77" spans="2:34" ht="23.1" customHeight="1" x14ac:dyDescent="0.25">
      <c r="B77" s="30"/>
      <c r="C77" s="40"/>
      <c r="D77" s="41"/>
      <c r="E77" s="42"/>
      <c r="F77" s="45"/>
      <c r="G77" s="70"/>
      <c r="H77" s="50"/>
      <c r="I77" s="47"/>
      <c r="J77" s="104">
        <v>3</v>
      </c>
      <c r="K77" s="1144" t="s">
        <v>313</v>
      </c>
      <c r="L77" s="1145"/>
      <c r="M77" s="805"/>
      <c r="N77" s="151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2"/>
      <c r="AG77" s="149" t="s">
        <v>314</v>
      </c>
      <c r="AH77" s="10"/>
    </row>
    <row r="78" spans="2:34" ht="15" customHeight="1" x14ac:dyDescent="0.25">
      <c r="B78" s="30"/>
      <c r="C78" s="40"/>
      <c r="D78" s="41"/>
      <c r="E78" s="42"/>
      <c r="F78" s="45"/>
      <c r="G78" s="42"/>
      <c r="H78" s="45"/>
      <c r="I78" s="47"/>
      <c r="J78" s="51"/>
      <c r="K78" s="1049"/>
      <c r="L78" s="1050"/>
      <c r="M78" s="786"/>
      <c r="N78" s="151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2"/>
      <c r="AG78" s="175"/>
      <c r="AH78" s="10"/>
    </row>
    <row r="79" spans="2:34" ht="30.75" customHeight="1" x14ac:dyDescent="0.25">
      <c r="B79" s="30"/>
      <c r="C79" s="40"/>
      <c r="D79" s="41"/>
      <c r="E79" s="42"/>
      <c r="F79" s="45"/>
      <c r="G79" s="42"/>
      <c r="H79" s="85" t="s">
        <v>16</v>
      </c>
      <c r="I79" s="994" t="s">
        <v>299</v>
      </c>
      <c r="J79" s="995"/>
      <c r="K79" s="995"/>
      <c r="L79" s="996"/>
      <c r="M79" s="668"/>
      <c r="N79" s="151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2"/>
      <c r="AG79" s="175"/>
      <c r="AH79" s="10"/>
    </row>
    <row r="80" spans="2:34" ht="16.5" customHeight="1" x14ac:dyDescent="0.25">
      <c r="B80" s="30"/>
      <c r="C80" s="40"/>
      <c r="D80" s="41"/>
      <c r="E80" s="42"/>
      <c r="F80" s="45"/>
      <c r="G80" s="42"/>
      <c r="H80" s="45"/>
      <c r="I80" s="47"/>
      <c r="J80" s="1074" t="s">
        <v>634</v>
      </c>
      <c r="K80" s="1075"/>
      <c r="L80" s="1075"/>
      <c r="M80" s="688"/>
      <c r="N80" s="151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2"/>
      <c r="AG80" s="175"/>
      <c r="AH80" s="10"/>
    </row>
    <row r="81" spans="2:34" ht="23.1" customHeight="1" x14ac:dyDescent="0.25">
      <c r="B81" s="30"/>
      <c r="C81" s="40"/>
      <c r="D81" s="41"/>
      <c r="E81" s="42"/>
      <c r="F81" s="45"/>
      <c r="G81" s="42"/>
      <c r="H81" s="45"/>
      <c r="I81" s="47"/>
      <c r="J81" s="104">
        <v>1</v>
      </c>
      <c r="K81" s="967" t="s">
        <v>217</v>
      </c>
      <c r="L81" s="968"/>
      <c r="M81" s="753"/>
      <c r="N81" s="151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49" t="s">
        <v>219</v>
      </c>
      <c r="AH81" s="10"/>
    </row>
    <row r="82" spans="2:34" ht="23.1" customHeight="1" x14ac:dyDescent="0.25">
      <c r="B82" s="30"/>
      <c r="C82" s="40"/>
      <c r="D82" s="41"/>
      <c r="E82" s="42"/>
      <c r="F82" s="45"/>
      <c r="G82" s="42"/>
      <c r="H82" s="45"/>
      <c r="I82" s="47"/>
      <c r="J82" s="104">
        <v>2</v>
      </c>
      <c r="K82" s="967" t="s">
        <v>422</v>
      </c>
      <c r="L82" s="968"/>
      <c r="M82" s="753"/>
      <c r="N82" s="151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2"/>
      <c r="AG82" s="149" t="s">
        <v>423</v>
      </c>
      <c r="AH82" s="10"/>
    </row>
    <row r="83" spans="2:34" ht="23.1" customHeight="1" x14ac:dyDescent="0.25">
      <c r="B83" s="30"/>
      <c r="C83" s="40"/>
      <c r="D83" s="41"/>
      <c r="E83" s="42"/>
      <c r="F83" s="45"/>
      <c r="G83" s="42"/>
      <c r="H83" s="45"/>
      <c r="I83" s="47"/>
      <c r="J83" s="104">
        <v>3</v>
      </c>
      <c r="K83" s="967" t="s">
        <v>311</v>
      </c>
      <c r="L83" s="968"/>
      <c r="M83" s="753"/>
      <c r="N83" s="151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2"/>
      <c r="AG83" s="149" t="s">
        <v>312</v>
      </c>
      <c r="AH83" s="10"/>
    </row>
    <row r="84" spans="2:34" ht="15" customHeight="1" x14ac:dyDescent="0.25">
      <c r="B84" s="30"/>
      <c r="C84" s="40"/>
      <c r="D84" s="41"/>
      <c r="E84" s="42"/>
      <c r="F84" s="45"/>
      <c r="G84" s="42"/>
      <c r="H84" s="45"/>
      <c r="I84" s="40"/>
      <c r="J84" s="58"/>
      <c r="K84" s="1044"/>
      <c r="L84" s="1045"/>
      <c r="M84" s="784"/>
      <c r="N84" s="151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2"/>
      <c r="AG84" s="175"/>
      <c r="AH84" s="10"/>
    </row>
    <row r="85" spans="2:34" ht="17.25" customHeight="1" x14ac:dyDescent="0.25">
      <c r="B85" s="30"/>
      <c r="C85" s="40"/>
      <c r="D85" s="41"/>
      <c r="E85" s="42"/>
      <c r="F85" s="1074" t="s">
        <v>391</v>
      </c>
      <c r="G85" s="1075"/>
      <c r="H85" s="1075"/>
      <c r="I85" s="1075"/>
      <c r="J85" s="1075"/>
      <c r="K85" s="1075"/>
      <c r="L85" s="1076"/>
      <c r="M85" s="689"/>
      <c r="N85" s="151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2"/>
      <c r="AG85" s="175"/>
      <c r="AH85" s="10"/>
    </row>
    <row r="86" spans="2:34" ht="31.5" customHeight="1" x14ac:dyDescent="0.25">
      <c r="B86" s="30"/>
      <c r="C86" s="40"/>
      <c r="D86" s="41"/>
      <c r="E86" s="42"/>
      <c r="F86" s="97">
        <v>5</v>
      </c>
      <c r="G86" s="1046" t="s">
        <v>62</v>
      </c>
      <c r="H86" s="1047"/>
      <c r="I86" s="1047"/>
      <c r="J86" s="1047"/>
      <c r="K86" s="1047"/>
      <c r="L86" s="1048"/>
      <c r="M86" s="722"/>
      <c r="N86" s="151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2"/>
      <c r="AG86" s="175"/>
      <c r="AH86" s="10"/>
    </row>
    <row r="87" spans="2:34" ht="23.1" customHeight="1" x14ac:dyDescent="0.25">
      <c r="B87" s="30"/>
      <c r="C87" s="40"/>
      <c r="D87" s="41"/>
      <c r="E87" s="42"/>
      <c r="F87" s="45"/>
      <c r="G87" s="42"/>
      <c r="H87" s="1035" t="s">
        <v>14</v>
      </c>
      <c r="I87" s="1036"/>
      <c r="J87" s="1036"/>
      <c r="K87" s="1036"/>
      <c r="L87" s="1037"/>
      <c r="M87" s="796"/>
      <c r="N87" s="151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2"/>
      <c r="AG87" s="175"/>
      <c r="AH87" s="10"/>
    </row>
    <row r="88" spans="2:34" ht="27.75" customHeight="1" x14ac:dyDescent="0.25">
      <c r="B88" s="30"/>
      <c r="C88" s="40"/>
      <c r="D88" s="41"/>
      <c r="E88" s="42"/>
      <c r="F88" s="45"/>
      <c r="G88" s="42"/>
      <c r="H88" s="107" t="s">
        <v>12</v>
      </c>
      <c r="I88" s="994" t="s">
        <v>315</v>
      </c>
      <c r="J88" s="995"/>
      <c r="K88" s="995"/>
      <c r="L88" s="996"/>
      <c r="M88" s="668"/>
      <c r="N88" s="151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2"/>
      <c r="AG88" s="175"/>
      <c r="AH88" s="10"/>
    </row>
    <row r="89" spans="2:34" ht="15.75" customHeight="1" x14ac:dyDescent="0.25">
      <c r="B89" s="30"/>
      <c r="C89" s="40"/>
      <c r="D89" s="41"/>
      <c r="E89" s="42"/>
      <c r="F89" s="45"/>
      <c r="G89" s="42"/>
      <c r="H89" s="45"/>
      <c r="I89" s="47"/>
      <c r="J89" s="1074" t="s">
        <v>634</v>
      </c>
      <c r="K89" s="1075"/>
      <c r="L89" s="1075"/>
      <c r="M89" s="688"/>
      <c r="N89" s="151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2"/>
      <c r="AG89" s="175"/>
      <c r="AH89" s="10"/>
    </row>
    <row r="90" spans="2:34" ht="23.1" customHeight="1" x14ac:dyDescent="0.25">
      <c r="B90" s="30"/>
      <c r="C90" s="40"/>
      <c r="D90" s="41"/>
      <c r="E90" s="42"/>
      <c r="F90" s="45"/>
      <c r="G90" s="70"/>
      <c r="H90" s="50"/>
      <c r="I90" s="47"/>
      <c r="J90" s="104">
        <v>1</v>
      </c>
      <c r="K90" s="967" t="s">
        <v>217</v>
      </c>
      <c r="L90" s="968"/>
      <c r="M90" s="753"/>
      <c r="N90" s="151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2"/>
      <c r="AG90" s="149" t="s">
        <v>219</v>
      </c>
      <c r="AH90" s="10"/>
    </row>
    <row r="91" spans="2:34" ht="23.1" customHeight="1" x14ac:dyDescent="0.25">
      <c r="B91" s="30"/>
      <c r="C91" s="40"/>
      <c r="D91" s="41"/>
      <c r="E91" s="42"/>
      <c r="F91" s="45"/>
      <c r="G91" s="70"/>
      <c r="H91" s="50"/>
      <c r="I91" s="47"/>
      <c r="J91" s="104">
        <v>2</v>
      </c>
      <c r="K91" s="967" t="s">
        <v>422</v>
      </c>
      <c r="L91" s="968"/>
      <c r="M91" s="753"/>
      <c r="N91" s="151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2"/>
      <c r="AG91" s="149" t="s">
        <v>423</v>
      </c>
      <c r="AH91" s="10"/>
    </row>
    <row r="92" spans="2:34" ht="23.1" customHeight="1" x14ac:dyDescent="0.3">
      <c r="B92" s="30"/>
      <c r="C92" s="40"/>
      <c r="D92" s="41"/>
      <c r="E92" s="42"/>
      <c r="F92" s="45"/>
      <c r="G92" s="70"/>
      <c r="H92" s="50"/>
      <c r="I92" s="47"/>
      <c r="J92" s="104">
        <v>3</v>
      </c>
      <c r="K92" s="1051" t="s">
        <v>37</v>
      </c>
      <c r="L92" s="1052"/>
      <c r="M92" s="787"/>
      <c r="N92" s="151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2"/>
      <c r="AG92" s="175"/>
      <c r="AH92" s="10"/>
    </row>
    <row r="93" spans="2:34" ht="11.25" customHeight="1" x14ac:dyDescent="0.25">
      <c r="B93" s="30"/>
      <c r="C93" s="40"/>
      <c r="D93" s="41"/>
      <c r="E93" s="42"/>
      <c r="F93" s="45"/>
      <c r="G93" s="42"/>
      <c r="H93" s="45"/>
      <c r="I93" s="47"/>
      <c r="J93" s="51"/>
      <c r="K93" s="1059"/>
      <c r="L93" s="1060"/>
      <c r="M93" s="788"/>
      <c r="N93" s="151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2"/>
      <c r="AG93" s="175"/>
      <c r="AH93" s="10"/>
    </row>
    <row r="94" spans="2:34" ht="54.75" customHeight="1" x14ac:dyDescent="0.25">
      <c r="B94" s="30"/>
      <c r="C94" s="40"/>
      <c r="D94" s="41"/>
      <c r="E94" s="42"/>
      <c r="F94" s="45"/>
      <c r="G94" s="42"/>
      <c r="H94" s="85" t="s">
        <v>16</v>
      </c>
      <c r="I94" s="994" t="s">
        <v>318</v>
      </c>
      <c r="J94" s="995"/>
      <c r="K94" s="995"/>
      <c r="L94" s="996"/>
      <c r="M94" s="668"/>
      <c r="N94" s="151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2"/>
      <c r="AG94" s="175"/>
      <c r="AH94" s="10"/>
    </row>
    <row r="95" spans="2:34" ht="17.25" customHeight="1" x14ac:dyDescent="0.25">
      <c r="B95" s="30"/>
      <c r="C95" s="40"/>
      <c r="D95" s="41"/>
      <c r="E95" s="42"/>
      <c r="F95" s="45"/>
      <c r="G95" s="42"/>
      <c r="H95" s="45"/>
      <c r="I95" s="47"/>
      <c r="J95" s="1074" t="s">
        <v>634</v>
      </c>
      <c r="K95" s="1075"/>
      <c r="L95" s="1075"/>
      <c r="M95" s="688"/>
      <c r="N95" s="151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2"/>
      <c r="AG95" s="175"/>
      <c r="AH95" s="10"/>
    </row>
    <row r="96" spans="2:34" ht="23.1" customHeight="1" x14ac:dyDescent="0.25">
      <c r="B96" s="30"/>
      <c r="C96" s="40"/>
      <c r="D96" s="41"/>
      <c r="E96" s="42"/>
      <c r="F96" s="45"/>
      <c r="G96" s="42"/>
      <c r="H96" s="45"/>
      <c r="I96" s="47"/>
      <c r="J96" s="104">
        <v>1</v>
      </c>
      <c r="K96" s="967" t="s">
        <v>217</v>
      </c>
      <c r="L96" s="968"/>
      <c r="M96" s="753"/>
      <c r="N96" s="151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2"/>
      <c r="AG96" s="149" t="s">
        <v>219</v>
      </c>
      <c r="AH96" s="10"/>
    </row>
    <row r="97" spans="2:34" ht="23.1" customHeight="1" x14ac:dyDescent="0.25">
      <c r="B97" s="30"/>
      <c r="C97" s="40"/>
      <c r="D97" s="41"/>
      <c r="E97" s="42"/>
      <c r="F97" s="45"/>
      <c r="G97" s="42"/>
      <c r="H97" s="45"/>
      <c r="I97" s="47"/>
      <c r="J97" s="104">
        <v>2</v>
      </c>
      <c r="K97" s="967" t="s">
        <v>422</v>
      </c>
      <c r="L97" s="968"/>
      <c r="M97" s="753"/>
      <c r="N97" s="151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2"/>
      <c r="AG97" s="149" t="s">
        <v>423</v>
      </c>
      <c r="AH97" s="10"/>
    </row>
    <row r="98" spans="2:34" ht="23.1" customHeight="1" x14ac:dyDescent="0.25">
      <c r="B98" s="30"/>
      <c r="C98" s="40"/>
      <c r="D98" s="41"/>
      <c r="E98" s="42"/>
      <c r="F98" s="45"/>
      <c r="G98" s="42"/>
      <c r="H98" s="50"/>
      <c r="I98" s="47"/>
      <c r="J98" s="104">
        <v>3</v>
      </c>
      <c r="K98" s="1040" t="s">
        <v>37</v>
      </c>
      <c r="L98" s="1041"/>
      <c r="M98" s="184"/>
      <c r="N98" s="151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2"/>
      <c r="AG98" s="175"/>
      <c r="AH98" s="10"/>
    </row>
    <row r="99" spans="2:34" ht="14.25" customHeight="1" x14ac:dyDescent="0.3">
      <c r="B99" s="30"/>
      <c r="C99" s="72"/>
      <c r="D99" s="73"/>
      <c r="E99" s="74"/>
      <c r="F99" s="45"/>
      <c r="G99" s="42"/>
      <c r="H99" s="50"/>
      <c r="I99" s="47"/>
      <c r="J99" s="29"/>
      <c r="K99" s="1118"/>
      <c r="L99" s="1119"/>
      <c r="M99" s="776"/>
      <c r="N99" s="151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2"/>
      <c r="AG99" s="175"/>
      <c r="AH99" s="10"/>
    </row>
    <row r="100" spans="2:34" ht="23.1" customHeight="1" x14ac:dyDescent="0.3">
      <c r="B100" s="30"/>
      <c r="C100" s="72"/>
      <c r="D100" s="73"/>
      <c r="E100" s="74"/>
      <c r="F100" s="34"/>
      <c r="G100" s="75"/>
      <c r="H100" s="43"/>
      <c r="I100" s="44"/>
      <c r="J100" s="76" t="s">
        <v>27</v>
      </c>
      <c r="K100" s="77"/>
      <c r="L100" s="78"/>
      <c r="M100" s="799"/>
      <c r="N100" s="151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2"/>
      <c r="AG100" s="175"/>
      <c r="AH100" s="10"/>
    </row>
    <row r="101" spans="2:34" ht="23.1" customHeight="1" x14ac:dyDescent="0.3">
      <c r="B101" s="30"/>
      <c r="C101" s="72"/>
      <c r="D101" s="73"/>
      <c r="E101" s="74"/>
      <c r="F101" s="45"/>
      <c r="G101" s="79"/>
      <c r="H101" s="28"/>
      <c r="I101" s="80"/>
      <c r="J101" s="81">
        <v>1</v>
      </c>
      <c r="K101" s="1070" t="s">
        <v>136</v>
      </c>
      <c r="L101" s="1071"/>
      <c r="M101" s="790"/>
      <c r="N101" s="151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2"/>
      <c r="AG101" s="175"/>
      <c r="AH101" s="10"/>
    </row>
    <row r="102" spans="2:34" ht="23.1" customHeight="1" x14ac:dyDescent="0.3">
      <c r="B102" s="30"/>
      <c r="C102" s="72"/>
      <c r="D102" s="73"/>
      <c r="E102" s="74"/>
      <c r="F102" s="45"/>
      <c r="G102" s="54"/>
      <c r="H102" s="28"/>
      <c r="I102" s="82"/>
      <c r="J102" s="81">
        <v>2</v>
      </c>
      <c r="K102" s="1064" t="s">
        <v>30</v>
      </c>
      <c r="L102" s="1065"/>
      <c r="M102" s="791"/>
      <c r="N102" s="151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2"/>
      <c r="AG102" s="175"/>
      <c r="AH102" s="10"/>
    </row>
    <row r="103" spans="2:34" ht="27.75" customHeight="1" x14ac:dyDescent="0.3">
      <c r="B103" s="30"/>
      <c r="C103" s="72"/>
      <c r="D103" s="73"/>
      <c r="E103" s="74"/>
      <c r="F103" s="45"/>
      <c r="G103" s="42"/>
      <c r="H103" s="45"/>
      <c r="I103" s="83"/>
      <c r="J103" s="81">
        <v>3</v>
      </c>
      <c r="K103" s="1068" t="s">
        <v>32</v>
      </c>
      <c r="L103" s="1069"/>
      <c r="M103" s="793"/>
      <c r="N103" s="151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2"/>
      <c r="AG103" s="175"/>
      <c r="AH103" s="10"/>
    </row>
    <row r="104" spans="2:34" ht="23.1" customHeight="1" x14ac:dyDescent="0.3">
      <c r="B104" s="30"/>
      <c r="C104" s="72"/>
      <c r="D104" s="73"/>
      <c r="E104" s="74"/>
      <c r="F104" s="45"/>
      <c r="G104" s="42"/>
      <c r="H104" s="45"/>
      <c r="I104" s="83"/>
      <c r="J104" s="38">
        <v>4</v>
      </c>
      <c r="K104" s="1066" t="s">
        <v>33</v>
      </c>
      <c r="L104" s="1067"/>
      <c r="M104" s="792"/>
      <c r="N104" s="151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2"/>
      <c r="AG104" s="175"/>
      <c r="AH104" s="10"/>
    </row>
    <row r="105" spans="2:34" ht="33" customHeight="1" x14ac:dyDescent="0.3">
      <c r="B105" s="30"/>
      <c r="C105" s="72"/>
      <c r="D105" s="73"/>
      <c r="E105" s="74"/>
      <c r="F105" s="45"/>
      <c r="G105" s="42"/>
      <c r="H105" s="45"/>
      <c r="I105" s="83"/>
      <c r="J105" s="29">
        <v>5</v>
      </c>
      <c r="K105" s="1046" t="s">
        <v>388</v>
      </c>
      <c r="L105" s="1048"/>
      <c r="M105" s="722"/>
      <c r="N105" s="151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2"/>
      <c r="AG105" s="175"/>
      <c r="AH105" s="10"/>
    </row>
    <row r="106" spans="2:34" ht="23.1" customHeight="1" x14ac:dyDescent="0.3">
      <c r="B106" s="30"/>
      <c r="C106" s="72"/>
      <c r="D106" s="73"/>
      <c r="E106" s="74"/>
      <c r="F106" s="45"/>
      <c r="G106" s="54"/>
      <c r="H106" s="28"/>
      <c r="I106" s="82"/>
      <c r="J106" s="45"/>
      <c r="K106" s="983"/>
      <c r="L106" s="985"/>
      <c r="M106" s="775"/>
      <c r="N106" s="151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2"/>
      <c r="AG106" s="175"/>
      <c r="AH106" s="10"/>
    </row>
  </sheetData>
  <mergeCells count="112"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  <mergeCell ref="S3:AF3"/>
    <mergeCell ref="M3:M5"/>
    <mergeCell ref="R3:R5"/>
    <mergeCell ref="I13:L13"/>
    <mergeCell ref="J14:L14"/>
    <mergeCell ref="K15:L15"/>
    <mergeCell ref="K16:L16"/>
    <mergeCell ref="K17:L17"/>
    <mergeCell ref="C6:L6"/>
    <mergeCell ref="C7:L7"/>
    <mergeCell ref="D8:L8"/>
    <mergeCell ref="E9:L9"/>
    <mergeCell ref="F10:L10"/>
    <mergeCell ref="G11:L11"/>
    <mergeCell ref="H12:L12"/>
    <mergeCell ref="I19:L19"/>
    <mergeCell ref="J20:L20"/>
    <mergeCell ref="K21:L21"/>
    <mergeCell ref="K22:L22"/>
    <mergeCell ref="K23:L23"/>
    <mergeCell ref="K24:L24"/>
    <mergeCell ref="K25:L25"/>
    <mergeCell ref="K26:L26"/>
    <mergeCell ref="I30:L30"/>
    <mergeCell ref="K28:L28"/>
    <mergeCell ref="K27:L27"/>
    <mergeCell ref="J31:L31"/>
    <mergeCell ref="K32:L32"/>
    <mergeCell ref="K33:L33"/>
    <mergeCell ref="K37:L37"/>
    <mergeCell ref="K38:L38"/>
    <mergeCell ref="F40:L40"/>
    <mergeCell ref="G41:L41"/>
    <mergeCell ref="K34:L34"/>
    <mergeCell ref="K35:L35"/>
    <mergeCell ref="K36:L36"/>
    <mergeCell ref="H42:L42"/>
    <mergeCell ref="I43:L43"/>
    <mergeCell ref="J44:L44"/>
    <mergeCell ref="K45:L45"/>
    <mergeCell ref="K51:L51"/>
    <mergeCell ref="K52:L52"/>
    <mergeCell ref="K53:L53"/>
    <mergeCell ref="F55:L55"/>
    <mergeCell ref="G56:L56"/>
    <mergeCell ref="H57:L57"/>
    <mergeCell ref="K46:L46"/>
    <mergeCell ref="K47:L47"/>
    <mergeCell ref="K48:L48"/>
    <mergeCell ref="I49:L49"/>
    <mergeCell ref="J50:L50"/>
    <mergeCell ref="I64:L64"/>
    <mergeCell ref="J65:L65"/>
    <mergeCell ref="K66:L66"/>
    <mergeCell ref="K67:L67"/>
    <mergeCell ref="K68:L68"/>
    <mergeCell ref="I58:L58"/>
    <mergeCell ref="J59:L59"/>
    <mergeCell ref="K60:L60"/>
    <mergeCell ref="K61:L61"/>
    <mergeCell ref="K62:L62"/>
    <mergeCell ref="K63:L63"/>
    <mergeCell ref="K76:L76"/>
    <mergeCell ref="K77:L77"/>
    <mergeCell ref="K78:L78"/>
    <mergeCell ref="I79:L79"/>
    <mergeCell ref="J80:L80"/>
    <mergeCell ref="F70:L70"/>
    <mergeCell ref="G71:L71"/>
    <mergeCell ref="H72:L72"/>
    <mergeCell ref="I73:L73"/>
    <mergeCell ref="J74:L74"/>
    <mergeCell ref="K75:L75"/>
    <mergeCell ref="H87:L87"/>
    <mergeCell ref="I88:L88"/>
    <mergeCell ref="J89:L89"/>
    <mergeCell ref="K90:L90"/>
    <mergeCell ref="K91:L91"/>
    <mergeCell ref="K92:L92"/>
    <mergeCell ref="K81:L81"/>
    <mergeCell ref="K82:L82"/>
    <mergeCell ref="K83:L83"/>
    <mergeCell ref="K84:L84"/>
    <mergeCell ref="F85:L85"/>
    <mergeCell ref="G86:L86"/>
    <mergeCell ref="K104:L104"/>
    <mergeCell ref="K106:L106"/>
    <mergeCell ref="K98:L98"/>
    <mergeCell ref="K99:L99"/>
    <mergeCell ref="K101:L101"/>
    <mergeCell ref="K102:L102"/>
    <mergeCell ref="K103:L103"/>
    <mergeCell ref="K93:L93"/>
    <mergeCell ref="I94:L94"/>
    <mergeCell ref="J95:L95"/>
    <mergeCell ref="K96:L96"/>
    <mergeCell ref="K97:L97"/>
    <mergeCell ref="K105:L105"/>
  </mergeCells>
  <pageMargins left="0.70866141732283472" right="0.2" top="0.74803149606299213" bottom="0.74803149606299213" header="0.31496062992125984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72"/>
  <sheetViews>
    <sheetView tabSelected="1" topLeftCell="D64" workbookViewId="0">
      <selection activeCell="K42" sqref="K42:L42"/>
    </sheetView>
  </sheetViews>
  <sheetFormatPr defaultRowHeight="15" x14ac:dyDescent="0.25"/>
  <cols>
    <col min="1" max="1" width="17.85546875" customWidth="1"/>
    <col min="2" max="2" width="5" customWidth="1"/>
    <col min="3" max="10" width="3.28515625" customWidth="1"/>
    <col min="12" max="12" width="10.7109375" customWidth="1"/>
    <col min="13" max="13" width="6.85546875" customWidth="1"/>
    <col min="18" max="18" width="20.7109375" customWidth="1"/>
    <col min="19" max="31" width="5.28515625" customWidth="1"/>
    <col min="32" max="32" width="8" customWidth="1"/>
    <col min="33" max="33" width="15.7109375" customWidth="1"/>
    <col min="34" max="34" width="3.57031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23.25" customHeight="1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8.75" customHeight="1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3.2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1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SUM(N8:N63)</f>
        <v>46</v>
      </c>
      <c r="O7" s="9">
        <f>SUM(O8:O63)</f>
        <v>43</v>
      </c>
      <c r="P7" s="9"/>
      <c r="Q7" s="9">
        <f t="shared" ref="Q7:Q13" si="0">O7+P7</f>
        <v>43</v>
      </c>
      <c r="R7" s="9"/>
      <c r="S7" s="9"/>
      <c r="T7" s="9"/>
      <c r="U7" s="9"/>
      <c r="V7" s="9"/>
      <c r="W7" s="9"/>
      <c r="X7" s="9">
        <f>IF(S7+($N7-$Q7)&lt;=0,0,(S7+($N7-$Q7)))</f>
        <v>3</v>
      </c>
      <c r="Y7" s="9">
        <f t="shared" ref="Y7:AB13" si="1">X7+T7</f>
        <v>3</v>
      </c>
      <c r="Z7" s="9">
        <f t="shared" si="1"/>
        <v>3</v>
      </c>
      <c r="AA7" s="9">
        <f t="shared" si="1"/>
        <v>3</v>
      </c>
      <c r="AB7" s="9">
        <f t="shared" si="1"/>
        <v>3</v>
      </c>
      <c r="AC7" s="9">
        <f>IF(Q7-N7-S7&lt;=0,0,(Q7-N7-S7))</f>
        <v>0</v>
      </c>
      <c r="AD7" s="9">
        <f t="shared" ref="AD7:AD13" si="2">IF(X7-AC7&lt;=0,0,(X7-AC7))</f>
        <v>3</v>
      </c>
      <c r="AE7" s="9">
        <f t="shared" ref="AE7" si="3">IF(X7-AC7&lt;=0,0,(X7-AC7))</f>
        <v>3</v>
      </c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9"/>
      <c r="O8" s="15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3"/>
      <c r="AE8" s="12"/>
      <c r="AF8" s="13"/>
      <c r="AG8" s="14"/>
      <c r="AH8" s="10"/>
    </row>
    <row r="9" spans="1:34" ht="15.75" customHeight="1" x14ac:dyDescent="0.25">
      <c r="A9" s="1"/>
      <c r="B9" s="30"/>
      <c r="C9" s="18"/>
      <c r="D9" s="61"/>
      <c r="E9" s="1103" t="s">
        <v>727</v>
      </c>
      <c r="F9" s="1104"/>
      <c r="G9" s="1104"/>
      <c r="H9" s="1104"/>
      <c r="I9" s="1104"/>
      <c r="J9" s="1104"/>
      <c r="K9" s="1104"/>
      <c r="L9" s="1105"/>
      <c r="M9" s="763"/>
      <c r="N9" s="151">
        <v>1</v>
      </c>
      <c r="O9" s="153">
        <v>1</v>
      </c>
      <c r="P9" s="153"/>
      <c r="Q9" s="153">
        <f t="shared" ref="Q9" si="4">O9+P9</f>
        <v>1</v>
      </c>
      <c r="R9" s="153" t="s">
        <v>797</v>
      </c>
      <c r="S9" s="153"/>
      <c r="T9" s="153"/>
      <c r="U9" s="153"/>
      <c r="V9" s="153"/>
      <c r="W9" s="153"/>
      <c r="X9" s="153">
        <f>IF(S9+($N9-$Q9)&lt;=0,0,(S9+($N9-$Q9)))</f>
        <v>0</v>
      </c>
      <c r="Y9" s="153">
        <f t="shared" ref="Y9" si="5">X9+T9</f>
        <v>0</v>
      </c>
      <c r="Z9" s="153">
        <f t="shared" ref="Z9" si="6">Y9+U9</f>
        <v>0</v>
      </c>
      <c r="AA9" s="153">
        <f t="shared" ref="AA9" si="7">Z9+V9</f>
        <v>0</v>
      </c>
      <c r="AB9" s="153">
        <f t="shared" ref="AB9" si="8">AA9+W9</f>
        <v>0</v>
      </c>
      <c r="AC9" s="153">
        <f>IF(Q9-N9-S9&lt;=0,0,(Q9-N9-S9))</f>
        <v>0</v>
      </c>
      <c r="AD9" s="153">
        <f t="shared" ref="AD9" si="9">IF(X9-AC9&lt;=0,0,(X9-AC9))</f>
        <v>0</v>
      </c>
      <c r="AE9" s="153"/>
      <c r="AF9" s="152"/>
      <c r="AG9" s="175" t="s">
        <v>812</v>
      </c>
      <c r="AH9" s="10"/>
    </row>
    <row r="10" spans="1:34" ht="16.5" x14ac:dyDescent="0.3">
      <c r="A10" s="1"/>
      <c r="B10" s="30"/>
      <c r="C10" s="18"/>
      <c r="D10" s="16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151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2"/>
      <c r="AG10" s="175"/>
      <c r="AH10" s="10"/>
    </row>
    <row r="11" spans="1:34" ht="31.5" customHeight="1" x14ac:dyDescent="0.3">
      <c r="A11" s="1"/>
      <c r="B11" s="30"/>
      <c r="C11" s="18"/>
      <c r="D11" s="16"/>
      <c r="E11" s="587"/>
      <c r="F11" s="239">
        <v>1</v>
      </c>
      <c r="G11" s="1098" t="s">
        <v>446</v>
      </c>
      <c r="H11" s="1099"/>
      <c r="I11" s="1099"/>
      <c r="J11" s="1099"/>
      <c r="K11" s="1099"/>
      <c r="L11" s="1100"/>
      <c r="M11" s="697"/>
      <c r="N11" s="151">
        <v>1</v>
      </c>
      <c r="O11" s="153">
        <v>1</v>
      </c>
      <c r="P11" s="153"/>
      <c r="Q11" s="153">
        <f t="shared" si="0"/>
        <v>1</v>
      </c>
      <c r="R11" s="153" t="s">
        <v>798</v>
      </c>
      <c r="S11" s="153"/>
      <c r="T11" s="153"/>
      <c r="U11" s="153"/>
      <c r="V11" s="153"/>
      <c r="W11" s="153"/>
      <c r="X11" s="153">
        <f>IF(S11+($N11-$Q11)&lt;=0,0,(S11+($N11-$Q11)))</f>
        <v>0</v>
      </c>
      <c r="Y11" s="153">
        <f t="shared" si="1"/>
        <v>0</v>
      </c>
      <c r="Z11" s="153">
        <f t="shared" si="1"/>
        <v>0</v>
      </c>
      <c r="AA11" s="153">
        <f t="shared" si="1"/>
        <v>0</v>
      </c>
      <c r="AB11" s="153">
        <f t="shared" si="1"/>
        <v>0</v>
      </c>
      <c r="AC11" s="153">
        <f>IF(Q11-N11-S11&lt;=0,0,(Q11-N11-S11))</f>
        <v>0</v>
      </c>
      <c r="AD11" s="153">
        <f t="shared" si="2"/>
        <v>0</v>
      </c>
      <c r="AE11" s="153"/>
      <c r="AF11" s="152"/>
      <c r="AG11" s="175" t="s">
        <v>812</v>
      </c>
      <c r="AH11" s="10"/>
    </row>
    <row r="12" spans="1:34" ht="15" customHeight="1" x14ac:dyDescent="0.3">
      <c r="A12" s="1"/>
      <c r="B12" s="30"/>
      <c r="C12" s="18"/>
      <c r="D12" s="16"/>
      <c r="E12" s="587"/>
      <c r="F12" s="239"/>
      <c r="G12" s="602"/>
      <c r="H12" s="1106" t="s">
        <v>14</v>
      </c>
      <c r="I12" s="1107"/>
      <c r="J12" s="1107"/>
      <c r="K12" s="1107"/>
      <c r="L12" s="1108"/>
      <c r="M12" s="695"/>
      <c r="N12" s="176"/>
      <c r="O12" s="178"/>
      <c r="P12" s="178"/>
      <c r="Q12" s="178">
        <f t="shared" si="0"/>
        <v>0</v>
      </c>
      <c r="R12" s="178"/>
      <c r="S12" s="178"/>
      <c r="T12" s="178"/>
      <c r="U12" s="178"/>
      <c r="V12" s="178"/>
      <c r="W12" s="178"/>
      <c r="X12" s="178">
        <f>IF(S12+($N12-$Q12)&lt;=0,0,(S12+($N12-$Q12)))</f>
        <v>0</v>
      </c>
      <c r="Y12" s="178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>IF(Q12-N12-S12&lt;=0,0,(Q12-N12-S12))</f>
        <v>0</v>
      </c>
      <c r="AD12" s="191">
        <f t="shared" si="2"/>
        <v>0</v>
      </c>
      <c r="AE12" s="178"/>
      <c r="AF12" s="177"/>
      <c r="AG12" s="175"/>
      <c r="AH12" s="111"/>
    </row>
    <row r="13" spans="1:34" ht="21" customHeight="1" x14ac:dyDescent="0.3">
      <c r="A13" s="1"/>
      <c r="B13" s="30"/>
      <c r="C13" s="18"/>
      <c r="D13" s="16"/>
      <c r="E13" s="587"/>
      <c r="F13" s="239"/>
      <c r="G13" s="587"/>
      <c r="H13" s="107" t="s">
        <v>12</v>
      </c>
      <c r="I13" s="1080" t="s">
        <v>203</v>
      </c>
      <c r="J13" s="1081"/>
      <c r="K13" s="1081"/>
      <c r="L13" s="1082"/>
      <c r="M13" s="697"/>
      <c r="N13" s="176">
        <v>1</v>
      </c>
      <c r="O13" s="178">
        <v>1</v>
      </c>
      <c r="P13" s="178"/>
      <c r="Q13" s="178">
        <f t="shared" si="0"/>
        <v>1</v>
      </c>
      <c r="R13" s="178" t="s">
        <v>799</v>
      </c>
      <c r="S13" s="178"/>
      <c r="T13" s="178"/>
      <c r="U13" s="178"/>
      <c r="V13" s="178"/>
      <c r="W13" s="178"/>
      <c r="X13" s="178">
        <f>IF(S13+($N13-$Q13)&lt;=0,0,(S13+($N13-$Q13)))</f>
        <v>0</v>
      </c>
      <c r="Y13" s="178">
        <f t="shared" si="1"/>
        <v>0</v>
      </c>
      <c r="Z13" s="178">
        <f t="shared" si="1"/>
        <v>0</v>
      </c>
      <c r="AA13" s="178">
        <f t="shared" si="1"/>
        <v>0</v>
      </c>
      <c r="AB13" s="178">
        <f t="shared" si="1"/>
        <v>0</v>
      </c>
      <c r="AC13" s="178">
        <f>IF(Q13-N13-S13&lt;=0,0,(Q13-N13-S13))</f>
        <v>0</v>
      </c>
      <c r="AD13" s="153">
        <f t="shared" si="2"/>
        <v>0</v>
      </c>
      <c r="AE13" s="178"/>
      <c r="AF13" s="177"/>
      <c r="AG13" s="180" t="s">
        <v>813</v>
      </c>
      <c r="AH13" s="111"/>
    </row>
    <row r="14" spans="1:34" ht="17.25" customHeight="1" x14ac:dyDescent="0.3">
      <c r="A14" s="1"/>
      <c r="B14" s="30"/>
      <c r="C14" s="18"/>
      <c r="D14" s="16"/>
      <c r="E14" s="587"/>
      <c r="F14" s="239"/>
      <c r="G14" s="587"/>
      <c r="H14" s="239"/>
      <c r="I14" s="241"/>
      <c r="J14" s="1074" t="s">
        <v>634</v>
      </c>
      <c r="K14" s="1075"/>
      <c r="L14" s="1075"/>
      <c r="M14" s="688"/>
      <c r="N14" s="151"/>
      <c r="O14" s="153"/>
      <c r="P14" s="153"/>
      <c r="Q14" s="153"/>
      <c r="R14" s="153"/>
      <c r="S14" s="153"/>
      <c r="T14" s="153"/>
      <c r="U14" s="153"/>
      <c r="V14" s="153"/>
      <c r="W14" s="153"/>
      <c r="X14" s="178">
        <f t="shared" ref="X14:X15" si="10">IF(S14+($N14-$Q14)&lt;=0,0,(S14+($N14-$Q14)))</f>
        <v>0</v>
      </c>
      <c r="Y14" s="178">
        <f t="shared" ref="Y14:Y15" si="11">X14+T14</f>
        <v>0</v>
      </c>
      <c r="Z14" s="178">
        <f t="shared" ref="Z14:Z15" si="12">Y14+U14</f>
        <v>0</v>
      </c>
      <c r="AA14" s="178">
        <f t="shared" ref="AA14:AA15" si="13">Z14+V14</f>
        <v>0</v>
      </c>
      <c r="AB14" s="178">
        <f t="shared" ref="AB14:AB15" si="14">AA14+W14</f>
        <v>0</v>
      </c>
      <c r="AC14" s="178">
        <f t="shared" ref="AC14:AC15" si="15">IF(Q14-N14-S14&lt;=0,0,(Q14-N14-S14))</f>
        <v>0</v>
      </c>
      <c r="AD14" s="153">
        <f t="shared" ref="AD14:AD15" si="16">IF(X14-AC14&lt;=0,0,(X14-AC14))</f>
        <v>0</v>
      </c>
      <c r="AE14" s="153"/>
      <c r="AF14" s="152"/>
      <c r="AG14" s="175"/>
      <c r="AH14" s="10"/>
    </row>
    <row r="15" spans="1:34" ht="60" customHeight="1" x14ac:dyDescent="0.3">
      <c r="A15" s="1"/>
      <c r="B15" s="30"/>
      <c r="C15" s="18"/>
      <c r="D15" s="16"/>
      <c r="E15" s="587"/>
      <c r="F15" s="239"/>
      <c r="G15" s="587"/>
      <c r="H15" s="213"/>
      <c r="I15" s="242"/>
      <c r="J15" s="104">
        <v>1</v>
      </c>
      <c r="K15" s="967" t="s">
        <v>294</v>
      </c>
      <c r="L15" s="968"/>
      <c r="M15" s="753"/>
      <c r="N15" s="151">
        <v>6</v>
      </c>
      <c r="O15" s="153">
        <v>4</v>
      </c>
      <c r="P15" s="153"/>
      <c r="Q15" s="153">
        <v>4</v>
      </c>
      <c r="R15" s="953" t="s">
        <v>817</v>
      </c>
      <c r="S15" s="153"/>
      <c r="T15" s="153">
        <v>1</v>
      </c>
      <c r="U15" s="153">
        <v>1</v>
      </c>
      <c r="V15" s="153"/>
      <c r="W15" s="153">
        <v>2</v>
      </c>
      <c r="X15" s="178">
        <f t="shared" si="10"/>
        <v>2</v>
      </c>
      <c r="Y15" s="178">
        <f t="shared" si="11"/>
        <v>3</v>
      </c>
      <c r="Z15" s="178">
        <f t="shared" si="12"/>
        <v>4</v>
      </c>
      <c r="AA15" s="178">
        <f t="shared" si="13"/>
        <v>4</v>
      </c>
      <c r="AB15" s="178">
        <f t="shared" si="14"/>
        <v>6</v>
      </c>
      <c r="AC15" s="178">
        <f t="shared" si="15"/>
        <v>0</v>
      </c>
      <c r="AD15" s="153">
        <f t="shared" si="16"/>
        <v>2</v>
      </c>
      <c r="AE15" s="153"/>
      <c r="AF15" s="177"/>
      <c r="AG15" s="294" t="s">
        <v>818</v>
      </c>
      <c r="AH15" s="10"/>
    </row>
    <row r="16" spans="1:34" ht="44.25" customHeight="1" x14ac:dyDescent="0.3">
      <c r="A16" s="1"/>
      <c r="B16" s="30"/>
      <c r="C16" s="18"/>
      <c r="D16" s="16"/>
      <c r="E16" s="587"/>
      <c r="F16" s="239"/>
      <c r="G16" s="587"/>
      <c r="H16" s="213"/>
      <c r="I16" s="242"/>
      <c r="J16" s="104">
        <v>2</v>
      </c>
      <c r="K16" s="967" t="s">
        <v>217</v>
      </c>
      <c r="L16" s="968"/>
      <c r="M16" s="753"/>
      <c r="N16" s="151">
        <v>2</v>
      </c>
      <c r="O16" s="153">
        <v>3</v>
      </c>
      <c r="P16" s="153"/>
      <c r="Q16" s="178">
        <f t="shared" ref="Q16:Q63" si="17">O16+P16</f>
        <v>3</v>
      </c>
      <c r="R16" s="961" t="s">
        <v>800</v>
      </c>
      <c r="S16" s="178"/>
      <c r="T16" s="178"/>
      <c r="U16" s="178">
        <v>1</v>
      </c>
      <c r="V16" s="178"/>
      <c r="W16" s="178"/>
      <c r="X16" s="178">
        <f t="shared" ref="X16:X63" si="18">IF(S16+($N16-$Q16)&lt;=0,0,(S16+($N16-$Q16)))</f>
        <v>0</v>
      </c>
      <c r="Y16" s="178">
        <f t="shared" ref="Y16:Y63" si="19">X16+T16</f>
        <v>0</v>
      </c>
      <c r="Z16" s="178">
        <f t="shared" ref="Z16:Z63" si="20">Y16+U16</f>
        <v>1</v>
      </c>
      <c r="AA16" s="178">
        <f t="shared" ref="AA16:AA63" si="21">Z16+V16</f>
        <v>1</v>
      </c>
      <c r="AB16" s="178">
        <f t="shared" ref="AB16:AB63" si="22">AA16+W16</f>
        <v>1</v>
      </c>
      <c r="AC16" s="178">
        <f t="shared" ref="AC16:AC63" si="23">IF(Q16-N16-S16&lt;=0,0,(Q16-N16-S16))</f>
        <v>1</v>
      </c>
      <c r="AD16" s="153">
        <f t="shared" ref="AD16:AD63" si="24">IF(X16-AC16&lt;=0,0,(X16-AC16))</f>
        <v>0</v>
      </c>
      <c r="AE16" s="178"/>
      <c r="AF16" s="152"/>
      <c r="AG16" s="149" t="s">
        <v>824</v>
      </c>
      <c r="AH16" s="10"/>
    </row>
    <row r="17" spans="1:36" ht="32.25" customHeight="1" x14ac:dyDescent="0.3">
      <c r="A17" s="1"/>
      <c r="B17" s="30"/>
      <c r="C17" s="18"/>
      <c r="D17" s="16"/>
      <c r="E17" s="587"/>
      <c r="F17" s="239"/>
      <c r="G17" s="602"/>
      <c r="H17" s="211" t="s">
        <v>16</v>
      </c>
      <c r="I17" s="1122" t="s">
        <v>204</v>
      </c>
      <c r="J17" s="1123"/>
      <c r="K17" s="1123"/>
      <c r="L17" s="1124"/>
      <c r="M17" s="691"/>
      <c r="N17" s="151">
        <v>1</v>
      </c>
      <c r="O17" s="153">
        <v>1</v>
      </c>
      <c r="P17" s="153"/>
      <c r="Q17" s="178">
        <f t="shared" si="17"/>
        <v>1</v>
      </c>
      <c r="R17" s="153" t="s">
        <v>801</v>
      </c>
      <c r="S17" s="178"/>
      <c r="T17" s="178"/>
      <c r="U17" s="178"/>
      <c r="V17" s="178"/>
      <c r="W17" s="178"/>
      <c r="X17" s="178">
        <f t="shared" si="18"/>
        <v>0</v>
      </c>
      <c r="Y17" s="178">
        <f t="shared" si="19"/>
        <v>0</v>
      </c>
      <c r="Z17" s="178">
        <f t="shared" si="20"/>
        <v>0</v>
      </c>
      <c r="AA17" s="178">
        <f t="shared" si="21"/>
        <v>0</v>
      </c>
      <c r="AB17" s="178">
        <f t="shared" si="22"/>
        <v>0</v>
      </c>
      <c r="AC17" s="178">
        <f t="shared" si="23"/>
        <v>0</v>
      </c>
      <c r="AD17" s="153">
        <f t="shared" si="24"/>
        <v>0</v>
      </c>
      <c r="AE17" s="178"/>
      <c r="AF17" s="152"/>
      <c r="AG17" s="175" t="s">
        <v>814</v>
      </c>
      <c r="AH17" s="10"/>
    </row>
    <row r="18" spans="1:36" ht="23.1" customHeight="1" x14ac:dyDescent="0.3">
      <c r="A18" s="1"/>
      <c r="B18" s="30"/>
      <c r="C18" s="18"/>
      <c r="D18" s="16"/>
      <c r="E18" s="587"/>
      <c r="F18" s="239"/>
      <c r="G18" s="602"/>
      <c r="H18" s="213"/>
      <c r="I18" s="242"/>
      <c r="J18" s="1074" t="s">
        <v>634</v>
      </c>
      <c r="K18" s="1075"/>
      <c r="L18" s="1075"/>
      <c r="M18" s="688"/>
      <c r="N18" s="151"/>
      <c r="O18" s="153"/>
      <c r="P18" s="153"/>
      <c r="Q18" s="178">
        <f t="shared" si="17"/>
        <v>0</v>
      </c>
      <c r="R18" s="153"/>
      <c r="S18" s="178"/>
      <c r="T18" s="178"/>
      <c r="U18" s="178"/>
      <c r="V18" s="178"/>
      <c r="W18" s="178"/>
      <c r="X18" s="178">
        <f t="shared" si="18"/>
        <v>0</v>
      </c>
      <c r="Y18" s="178">
        <f t="shared" si="19"/>
        <v>0</v>
      </c>
      <c r="Z18" s="178">
        <f t="shared" si="20"/>
        <v>0</v>
      </c>
      <c r="AA18" s="178">
        <f t="shared" si="21"/>
        <v>0</v>
      </c>
      <c r="AB18" s="178">
        <f t="shared" si="22"/>
        <v>0</v>
      </c>
      <c r="AC18" s="178">
        <f t="shared" si="23"/>
        <v>0</v>
      </c>
      <c r="AD18" s="153">
        <f t="shared" si="24"/>
        <v>0</v>
      </c>
      <c r="AE18" s="178"/>
      <c r="AF18" s="152"/>
      <c r="AG18" s="175"/>
      <c r="AH18" s="10"/>
    </row>
    <row r="19" spans="1:36" ht="48" customHeight="1" x14ac:dyDescent="0.3">
      <c r="A19" s="1"/>
      <c r="B19" s="30"/>
      <c r="C19" s="18"/>
      <c r="D19" s="16"/>
      <c r="E19" s="587"/>
      <c r="F19" s="239"/>
      <c r="G19" s="602"/>
      <c r="H19" s="213"/>
      <c r="I19" s="242"/>
      <c r="J19" s="104">
        <v>1</v>
      </c>
      <c r="K19" s="967" t="s">
        <v>217</v>
      </c>
      <c r="L19" s="968"/>
      <c r="M19" s="753"/>
      <c r="N19" s="151">
        <v>2</v>
      </c>
      <c r="O19" s="153">
        <v>3</v>
      </c>
      <c r="P19" s="153"/>
      <c r="Q19" s="178">
        <f t="shared" si="17"/>
        <v>3</v>
      </c>
      <c r="R19" s="953" t="s">
        <v>821</v>
      </c>
      <c r="S19" s="178"/>
      <c r="T19" s="178">
        <v>1</v>
      </c>
      <c r="U19" s="178">
        <v>2</v>
      </c>
      <c r="V19" s="178"/>
      <c r="W19" s="178"/>
      <c r="X19" s="178">
        <f t="shared" si="18"/>
        <v>0</v>
      </c>
      <c r="Y19" s="178">
        <f t="shared" si="19"/>
        <v>1</v>
      </c>
      <c r="Z19" s="178">
        <f t="shared" si="20"/>
        <v>3</v>
      </c>
      <c r="AA19" s="178">
        <f t="shared" si="21"/>
        <v>3</v>
      </c>
      <c r="AB19" s="178">
        <f t="shared" si="22"/>
        <v>3</v>
      </c>
      <c r="AC19" s="178">
        <f t="shared" si="23"/>
        <v>1</v>
      </c>
      <c r="AD19" s="153">
        <f t="shared" si="24"/>
        <v>0</v>
      </c>
      <c r="AE19" s="178"/>
      <c r="AF19" s="152"/>
      <c r="AG19" s="149" t="s">
        <v>819</v>
      </c>
      <c r="AH19" s="10"/>
      <c r="AJ19" s="964" t="s">
        <v>861</v>
      </c>
    </row>
    <row r="20" spans="1:36" ht="33" customHeight="1" x14ac:dyDescent="0.3">
      <c r="A20" s="1"/>
      <c r="B20" s="30"/>
      <c r="C20" s="18"/>
      <c r="D20" s="16"/>
      <c r="E20" s="587"/>
      <c r="F20" s="239"/>
      <c r="G20" s="602"/>
      <c r="H20" s="213"/>
      <c r="I20" s="242"/>
      <c r="J20" s="104">
        <v>2</v>
      </c>
      <c r="K20" s="967" t="s">
        <v>422</v>
      </c>
      <c r="L20" s="968"/>
      <c r="M20" s="753"/>
      <c r="N20" s="151">
        <v>2</v>
      </c>
      <c r="O20" s="153">
        <v>0</v>
      </c>
      <c r="P20" s="153"/>
      <c r="Q20" s="178">
        <f t="shared" si="17"/>
        <v>0</v>
      </c>
      <c r="R20" s="153"/>
      <c r="S20" s="178"/>
      <c r="T20" s="178"/>
      <c r="U20" s="178"/>
      <c r="V20" s="178"/>
      <c r="W20" s="178"/>
      <c r="X20" s="178">
        <f t="shared" si="18"/>
        <v>2</v>
      </c>
      <c r="Y20" s="178">
        <f t="shared" si="19"/>
        <v>2</v>
      </c>
      <c r="Z20" s="178">
        <f t="shared" si="20"/>
        <v>2</v>
      </c>
      <c r="AA20" s="178">
        <f t="shared" si="21"/>
        <v>2</v>
      </c>
      <c r="AB20" s="178">
        <f t="shared" si="22"/>
        <v>2</v>
      </c>
      <c r="AC20" s="178">
        <f t="shared" si="23"/>
        <v>0</v>
      </c>
      <c r="AD20" s="153">
        <f t="shared" si="24"/>
        <v>2</v>
      </c>
      <c r="AE20" s="178"/>
      <c r="AF20" s="152"/>
      <c r="AG20" s="149" t="s">
        <v>820</v>
      </c>
      <c r="AH20" s="10"/>
    </row>
    <row r="21" spans="1:36" ht="15" customHeight="1" x14ac:dyDescent="0.3">
      <c r="A21" s="1"/>
      <c r="B21" s="30"/>
      <c r="C21" s="18"/>
      <c r="D21" s="16"/>
      <c r="E21" s="587"/>
      <c r="F21" s="239"/>
      <c r="G21" s="602"/>
      <c r="H21" s="213"/>
      <c r="I21" s="242"/>
      <c r="J21" s="104">
        <v>3</v>
      </c>
      <c r="K21" s="967" t="s">
        <v>447</v>
      </c>
      <c r="L21" s="968"/>
      <c r="M21" s="753"/>
      <c r="N21" s="151">
        <v>0</v>
      </c>
      <c r="O21" s="153"/>
      <c r="P21" s="153"/>
      <c r="Q21" s="178">
        <f t="shared" si="17"/>
        <v>0</v>
      </c>
      <c r="R21" s="153"/>
      <c r="S21" s="178"/>
      <c r="T21" s="178"/>
      <c r="U21" s="178"/>
      <c r="V21" s="178"/>
      <c r="W21" s="178"/>
      <c r="X21" s="178">
        <f t="shared" si="18"/>
        <v>0</v>
      </c>
      <c r="Y21" s="178">
        <f t="shared" si="19"/>
        <v>0</v>
      </c>
      <c r="Z21" s="178">
        <f t="shared" si="20"/>
        <v>0</v>
      </c>
      <c r="AA21" s="178">
        <f t="shared" si="21"/>
        <v>0</v>
      </c>
      <c r="AB21" s="178">
        <f t="shared" si="22"/>
        <v>0</v>
      </c>
      <c r="AC21" s="178">
        <f t="shared" si="23"/>
        <v>0</v>
      </c>
      <c r="AD21" s="153">
        <f t="shared" si="24"/>
        <v>0</v>
      </c>
      <c r="AE21" s="178"/>
      <c r="AF21" s="152"/>
      <c r="AG21" s="149"/>
      <c r="AH21" s="10"/>
    </row>
    <row r="22" spans="1:36" ht="13.5" customHeight="1" x14ac:dyDescent="0.3">
      <c r="A22" s="1"/>
      <c r="B22" s="30"/>
      <c r="C22" s="18"/>
      <c r="D22" s="16"/>
      <c r="E22" s="587"/>
      <c r="F22" s="247"/>
      <c r="G22" s="179"/>
      <c r="H22" s="587"/>
      <c r="I22" s="239"/>
      <c r="J22" s="602"/>
      <c r="K22" s="245"/>
      <c r="L22" s="245"/>
      <c r="M22" s="764"/>
      <c r="N22" s="151"/>
      <c r="O22" s="153"/>
      <c r="P22" s="153"/>
      <c r="Q22" s="178">
        <f t="shared" si="17"/>
        <v>0</v>
      </c>
      <c r="R22" s="153"/>
      <c r="S22" s="178"/>
      <c r="T22" s="178"/>
      <c r="U22" s="178"/>
      <c r="V22" s="178"/>
      <c r="W22" s="178"/>
      <c r="X22" s="178">
        <f t="shared" si="18"/>
        <v>0</v>
      </c>
      <c r="Y22" s="178">
        <f t="shared" si="19"/>
        <v>0</v>
      </c>
      <c r="Z22" s="178">
        <f t="shared" si="20"/>
        <v>0</v>
      </c>
      <c r="AA22" s="178">
        <f t="shared" si="21"/>
        <v>0</v>
      </c>
      <c r="AB22" s="178">
        <f t="shared" si="22"/>
        <v>0</v>
      </c>
      <c r="AC22" s="178">
        <f t="shared" si="23"/>
        <v>0</v>
      </c>
      <c r="AD22" s="153">
        <f t="shared" si="24"/>
        <v>0</v>
      </c>
      <c r="AE22" s="178"/>
      <c r="AF22" s="152"/>
      <c r="AG22" s="175"/>
      <c r="AH22" s="10"/>
    </row>
    <row r="23" spans="1:36" ht="13.5" customHeight="1" x14ac:dyDescent="0.25">
      <c r="A23" s="1"/>
      <c r="B23" s="30"/>
      <c r="C23" s="40"/>
      <c r="D23" s="41"/>
      <c r="E23" s="248"/>
      <c r="F23" s="1074" t="s">
        <v>391</v>
      </c>
      <c r="G23" s="1075"/>
      <c r="H23" s="1075"/>
      <c r="I23" s="1075"/>
      <c r="J23" s="1075"/>
      <c r="K23" s="1075"/>
      <c r="L23" s="1076"/>
      <c r="M23" s="689"/>
      <c r="N23" s="151"/>
      <c r="O23" s="153"/>
      <c r="P23" s="153"/>
      <c r="Q23" s="178">
        <f t="shared" si="17"/>
        <v>0</v>
      </c>
      <c r="R23" s="153"/>
      <c r="S23" s="178"/>
      <c r="T23" s="178"/>
      <c r="U23" s="178"/>
      <c r="V23" s="178"/>
      <c r="W23" s="178"/>
      <c r="X23" s="178">
        <f t="shared" si="18"/>
        <v>0</v>
      </c>
      <c r="Y23" s="178">
        <f t="shared" si="19"/>
        <v>0</v>
      </c>
      <c r="Z23" s="178">
        <f t="shared" si="20"/>
        <v>0</v>
      </c>
      <c r="AA23" s="178">
        <f t="shared" si="21"/>
        <v>0</v>
      </c>
      <c r="AB23" s="178">
        <f t="shared" si="22"/>
        <v>0</v>
      </c>
      <c r="AC23" s="178">
        <f t="shared" si="23"/>
        <v>0</v>
      </c>
      <c r="AD23" s="153">
        <f t="shared" si="24"/>
        <v>0</v>
      </c>
      <c r="AE23" s="178"/>
      <c r="AF23" s="152"/>
      <c r="AG23" s="175"/>
      <c r="AH23" s="10"/>
    </row>
    <row r="24" spans="1:36" ht="29.25" customHeight="1" x14ac:dyDescent="0.25">
      <c r="A24" s="1"/>
      <c r="B24" s="30"/>
      <c r="C24" s="40"/>
      <c r="D24" s="41"/>
      <c r="E24" s="248"/>
      <c r="F24" s="239">
        <v>2</v>
      </c>
      <c r="G24" s="1098" t="s">
        <v>205</v>
      </c>
      <c r="H24" s="1099"/>
      <c r="I24" s="1099"/>
      <c r="J24" s="1099"/>
      <c r="K24" s="1099"/>
      <c r="L24" s="1100"/>
      <c r="M24" s="697"/>
      <c r="N24" s="151">
        <v>1</v>
      </c>
      <c r="O24" s="153">
        <v>1</v>
      </c>
      <c r="P24" s="153"/>
      <c r="Q24" s="178">
        <f t="shared" si="17"/>
        <v>1</v>
      </c>
      <c r="R24" s="153" t="s">
        <v>822</v>
      </c>
      <c r="S24" s="178"/>
      <c r="T24" s="178"/>
      <c r="U24" s="178"/>
      <c r="V24" s="178"/>
      <c r="W24" s="178"/>
      <c r="X24" s="178">
        <f t="shared" si="18"/>
        <v>0</v>
      </c>
      <c r="Y24" s="178">
        <f t="shared" si="19"/>
        <v>0</v>
      </c>
      <c r="Z24" s="178">
        <f t="shared" si="20"/>
        <v>0</v>
      </c>
      <c r="AA24" s="178">
        <f t="shared" si="21"/>
        <v>0</v>
      </c>
      <c r="AB24" s="178">
        <f t="shared" si="22"/>
        <v>0</v>
      </c>
      <c r="AC24" s="178">
        <f t="shared" si="23"/>
        <v>0</v>
      </c>
      <c r="AD24" s="153">
        <f t="shared" si="24"/>
        <v>0</v>
      </c>
      <c r="AE24" s="178"/>
      <c r="AF24" s="152"/>
      <c r="AG24" s="175" t="s">
        <v>815</v>
      </c>
      <c r="AH24" s="10"/>
      <c r="AJ24" t="s">
        <v>860</v>
      </c>
    </row>
    <row r="25" spans="1:36" ht="23.1" customHeight="1" x14ac:dyDescent="0.25">
      <c r="A25" s="1"/>
      <c r="B25" s="30"/>
      <c r="C25" s="40"/>
      <c r="D25" s="41"/>
      <c r="E25" s="248"/>
      <c r="F25" s="249"/>
      <c r="G25" s="248"/>
      <c r="H25" s="1077" t="s">
        <v>14</v>
      </c>
      <c r="I25" s="1078"/>
      <c r="J25" s="1078"/>
      <c r="K25" s="1078"/>
      <c r="L25" s="1079"/>
      <c r="M25" s="765"/>
      <c r="N25" s="151"/>
      <c r="O25" s="153"/>
      <c r="P25" s="153"/>
      <c r="Q25" s="178">
        <f t="shared" si="17"/>
        <v>0</v>
      </c>
      <c r="R25" s="153"/>
      <c r="S25" s="178"/>
      <c r="T25" s="178"/>
      <c r="U25" s="178"/>
      <c r="V25" s="178"/>
      <c r="W25" s="178"/>
      <c r="X25" s="178">
        <f t="shared" si="18"/>
        <v>0</v>
      </c>
      <c r="Y25" s="178">
        <f t="shared" si="19"/>
        <v>0</v>
      </c>
      <c r="Z25" s="178">
        <f t="shared" si="20"/>
        <v>0</v>
      </c>
      <c r="AA25" s="178">
        <f t="shared" si="21"/>
        <v>0</v>
      </c>
      <c r="AB25" s="178">
        <f t="shared" si="22"/>
        <v>0</v>
      </c>
      <c r="AC25" s="178">
        <f t="shared" si="23"/>
        <v>0</v>
      </c>
      <c r="AD25" s="153">
        <f t="shared" si="24"/>
        <v>0</v>
      </c>
      <c r="AE25" s="178"/>
      <c r="AF25" s="152"/>
      <c r="AG25" s="175"/>
      <c r="AH25" s="10"/>
    </row>
    <row r="26" spans="1:36" ht="30" customHeight="1" x14ac:dyDescent="0.25">
      <c r="A26" s="1"/>
      <c r="B26" s="30"/>
      <c r="C26" s="40"/>
      <c r="D26" s="41"/>
      <c r="E26" s="248"/>
      <c r="F26" s="249"/>
      <c r="G26" s="248"/>
      <c r="H26" s="107" t="s">
        <v>12</v>
      </c>
      <c r="I26" s="1083" t="s">
        <v>206</v>
      </c>
      <c r="J26" s="1084"/>
      <c r="K26" s="1084"/>
      <c r="L26" s="1085"/>
      <c r="M26" s="697"/>
      <c r="N26" s="151">
        <v>1</v>
      </c>
      <c r="O26" s="153">
        <v>1</v>
      </c>
      <c r="P26" s="153"/>
      <c r="Q26" s="178">
        <f t="shared" si="17"/>
        <v>1</v>
      </c>
      <c r="R26" s="153" t="s">
        <v>802</v>
      </c>
      <c r="S26" s="178"/>
      <c r="T26" s="178"/>
      <c r="U26" s="178"/>
      <c r="V26" s="178"/>
      <c r="W26" s="178"/>
      <c r="X26" s="178">
        <f t="shared" si="18"/>
        <v>0</v>
      </c>
      <c r="Y26" s="178">
        <f t="shared" si="19"/>
        <v>0</v>
      </c>
      <c r="Z26" s="178">
        <f t="shared" si="20"/>
        <v>0</v>
      </c>
      <c r="AA26" s="178">
        <f t="shared" si="21"/>
        <v>0</v>
      </c>
      <c r="AB26" s="178">
        <f t="shared" si="22"/>
        <v>0</v>
      </c>
      <c r="AC26" s="178">
        <f t="shared" si="23"/>
        <v>0</v>
      </c>
      <c r="AD26" s="153">
        <f t="shared" si="24"/>
        <v>0</v>
      </c>
      <c r="AE26" s="178"/>
      <c r="AF26" s="152"/>
      <c r="AG26" s="175" t="s">
        <v>816</v>
      </c>
      <c r="AH26" s="10"/>
      <c r="AJ26" t="s">
        <v>859</v>
      </c>
    </row>
    <row r="27" spans="1:36" ht="15" customHeight="1" x14ac:dyDescent="0.25">
      <c r="A27" s="1"/>
      <c r="B27" s="30"/>
      <c r="C27" s="40"/>
      <c r="D27" s="41"/>
      <c r="E27" s="248"/>
      <c r="F27" s="249"/>
      <c r="G27" s="248"/>
      <c r="H27" s="249"/>
      <c r="I27" s="250"/>
      <c r="J27" s="1074" t="s">
        <v>634</v>
      </c>
      <c r="K27" s="1075"/>
      <c r="L27" s="1075"/>
      <c r="M27" s="688"/>
      <c r="N27" s="151"/>
      <c r="O27" s="153"/>
      <c r="P27" s="153"/>
      <c r="Q27" s="178">
        <f t="shared" si="17"/>
        <v>0</v>
      </c>
      <c r="R27" s="153"/>
      <c r="S27" s="178"/>
      <c r="T27" s="178"/>
      <c r="U27" s="178"/>
      <c r="V27" s="178"/>
      <c r="W27" s="178"/>
      <c r="X27" s="178">
        <f t="shared" si="18"/>
        <v>0</v>
      </c>
      <c r="Y27" s="178">
        <f t="shared" si="19"/>
        <v>0</v>
      </c>
      <c r="Z27" s="178">
        <f t="shared" si="20"/>
        <v>0</v>
      </c>
      <c r="AA27" s="178">
        <f t="shared" si="21"/>
        <v>0</v>
      </c>
      <c r="AB27" s="178">
        <f t="shared" si="22"/>
        <v>0</v>
      </c>
      <c r="AC27" s="178">
        <f t="shared" si="23"/>
        <v>0</v>
      </c>
      <c r="AD27" s="153">
        <f t="shared" si="24"/>
        <v>0</v>
      </c>
      <c r="AE27" s="178"/>
      <c r="AF27" s="152"/>
      <c r="AG27" s="175"/>
      <c r="AH27" s="10"/>
    </row>
    <row r="28" spans="1:36" ht="64.5" customHeight="1" x14ac:dyDescent="0.25">
      <c r="A28" s="1"/>
      <c r="B28" s="30"/>
      <c r="C28" s="40"/>
      <c r="D28" s="41"/>
      <c r="E28" s="248"/>
      <c r="F28" s="249"/>
      <c r="G28" s="248"/>
      <c r="H28" s="249"/>
      <c r="I28" s="250"/>
      <c r="J28" s="104">
        <v>1</v>
      </c>
      <c r="K28" s="967" t="s">
        <v>217</v>
      </c>
      <c r="L28" s="968"/>
      <c r="M28" s="753"/>
      <c r="N28" s="151">
        <v>1</v>
      </c>
      <c r="O28" s="153">
        <v>2</v>
      </c>
      <c r="P28" s="153"/>
      <c r="Q28" s="178">
        <f t="shared" si="17"/>
        <v>2</v>
      </c>
      <c r="R28" s="953" t="s">
        <v>804</v>
      </c>
      <c r="S28" s="178"/>
      <c r="T28" s="178"/>
      <c r="U28" s="178"/>
      <c r="V28" s="178">
        <v>1</v>
      </c>
      <c r="W28" s="178"/>
      <c r="X28" s="178">
        <f t="shared" si="18"/>
        <v>0</v>
      </c>
      <c r="Y28" s="178">
        <f t="shared" si="19"/>
        <v>0</v>
      </c>
      <c r="Z28" s="178">
        <f t="shared" si="20"/>
        <v>0</v>
      </c>
      <c r="AA28" s="178">
        <f t="shared" si="21"/>
        <v>1</v>
      </c>
      <c r="AB28" s="178">
        <f t="shared" si="22"/>
        <v>1</v>
      </c>
      <c r="AC28" s="178">
        <f t="shared" si="23"/>
        <v>1</v>
      </c>
      <c r="AD28" s="153">
        <f t="shared" si="24"/>
        <v>0</v>
      </c>
      <c r="AE28" s="178"/>
      <c r="AF28" s="152"/>
      <c r="AG28" s="149" t="s">
        <v>823</v>
      </c>
      <c r="AH28" s="10"/>
      <c r="AJ28" s="964" t="s">
        <v>858</v>
      </c>
    </row>
    <row r="29" spans="1:36" ht="39" customHeight="1" x14ac:dyDescent="0.25">
      <c r="A29" s="1"/>
      <c r="B29" s="30"/>
      <c r="C29" s="40"/>
      <c r="D29" s="41"/>
      <c r="E29" s="248"/>
      <c r="F29" s="249"/>
      <c r="G29" s="248"/>
      <c r="H29" s="249"/>
      <c r="I29" s="250"/>
      <c r="J29" s="104">
        <v>2</v>
      </c>
      <c r="K29" s="967" t="s">
        <v>442</v>
      </c>
      <c r="L29" s="968"/>
      <c r="M29" s="753"/>
      <c r="N29" s="151">
        <v>1</v>
      </c>
      <c r="O29" s="153">
        <v>1</v>
      </c>
      <c r="P29" s="153"/>
      <c r="Q29" s="178">
        <f t="shared" si="17"/>
        <v>1</v>
      </c>
      <c r="R29" s="153" t="s">
        <v>803</v>
      </c>
      <c r="S29" s="178"/>
      <c r="T29" s="178"/>
      <c r="U29" s="178"/>
      <c r="V29" s="178"/>
      <c r="W29" s="178"/>
      <c r="X29" s="178">
        <f t="shared" si="18"/>
        <v>0</v>
      </c>
      <c r="Y29" s="178">
        <f t="shared" si="19"/>
        <v>0</v>
      </c>
      <c r="Z29" s="178">
        <f t="shared" si="20"/>
        <v>0</v>
      </c>
      <c r="AA29" s="178">
        <f t="shared" si="21"/>
        <v>0</v>
      </c>
      <c r="AB29" s="178">
        <f t="shared" si="22"/>
        <v>0</v>
      </c>
      <c r="AC29" s="178">
        <f t="shared" si="23"/>
        <v>0</v>
      </c>
      <c r="AD29" s="153">
        <f t="shared" si="24"/>
        <v>0</v>
      </c>
      <c r="AE29" s="178"/>
      <c r="AF29" s="152"/>
      <c r="AG29" s="149" t="s">
        <v>818</v>
      </c>
      <c r="AH29" s="10"/>
      <c r="AJ29" t="s">
        <v>857</v>
      </c>
    </row>
    <row r="30" spans="1:36" ht="17.25" customHeight="1" x14ac:dyDescent="0.25">
      <c r="A30" s="1"/>
      <c r="B30" s="30"/>
      <c r="C30" s="40"/>
      <c r="D30" s="41"/>
      <c r="E30" s="248"/>
      <c r="F30" s="249"/>
      <c r="G30" s="248"/>
      <c r="H30" s="251"/>
      <c r="I30" s="252"/>
      <c r="J30" s="104">
        <v>3</v>
      </c>
      <c r="K30" s="1040" t="s">
        <v>37</v>
      </c>
      <c r="L30" s="1041"/>
      <c r="M30" s="184"/>
      <c r="N30" s="151">
        <v>1</v>
      </c>
      <c r="O30" s="153"/>
      <c r="P30" s="153"/>
      <c r="Q30" s="178">
        <f t="shared" si="17"/>
        <v>0</v>
      </c>
      <c r="R30" s="153"/>
      <c r="S30" s="178"/>
      <c r="T30" s="178"/>
      <c r="U30" s="178"/>
      <c r="V30" s="178"/>
      <c r="W30" s="178"/>
      <c r="X30" s="178">
        <f t="shared" si="18"/>
        <v>1</v>
      </c>
      <c r="Y30" s="178">
        <f t="shared" si="19"/>
        <v>1</v>
      </c>
      <c r="Z30" s="178">
        <f t="shared" si="20"/>
        <v>1</v>
      </c>
      <c r="AA30" s="178">
        <f t="shared" si="21"/>
        <v>1</v>
      </c>
      <c r="AB30" s="178">
        <f t="shared" si="22"/>
        <v>1</v>
      </c>
      <c r="AC30" s="178">
        <f t="shared" si="23"/>
        <v>0</v>
      </c>
      <c r="AD30" s="153">
        <f t="shared" si="24"/>
        <v>1</v>
      </c>
      <c r="AE30" s="178"/>
      <c r="AF30" s="152"/>
      <c r="AG30" s="175"/>
      <c r="AH30" s="10"/>
    </row>
    <row r="31" spans="1:36" ht="10.5" customHeight="1" x14ac:dyDescent="0.25">
      <c r="A31" s="1"/>
      <c r="B31" s="30"/>
      <c r="C31" s="40"/>
      <c r="D31" s="41"/>
      <c r="E31" s="248"/>
      <c r="F31" s="249"/>
      <c r="G31" s="248"/>
      <c r="H31" s="178"/>
      <c r="I31" s="253"/>
      <c r="J31" s="104"/>
      <c r="K31" s="1101"/>
      <c r="L31" s="1102"/>
      <c r="M31" s="766"/>
      <c r="N31" s="151"/>
      <c r="O31" s="153"/>
      <c r="P31" s="153"/>
      <c r="Q31" s="178">
        <f t="shared" si="17"/>
        <v>0</v>
      </c>
      <c r="R31" s="153"/>
      <c r="S31" s="178"/>
      <c r="T31" s="178"/>
      <c r="U31" s="178"/>
      <c r="V31" s="178"/>
      <c r="W31" s="178"/>
      <c r="X31" s="178">
        <f t="shared" si="18"/>
        <v>0</v>
      </c>
      <c r="Y31" s="178">
        <f t="shared" si="19"/>
        <v>0</v>
      </c>
      <c r="Z31" s="178">
        <f t="shared" si="20"/>
        <v>0</v>
      </c>
      <c r="AA31" s="178">
        <f t="shared" si="21"/>
        <v>0</v>
      </c>
      <c r="AB31" s="178">
        <f t="shared" si="22"/>
        <v>0</v>
      </c>
      <c r="AC31" s="178">
        <f t="shared" si="23"/>
        <v>0</v>
      </c>
      <c r="AD31" s="153">
        <f t="shared" si="24"/>
        <v>0</v>
      </c>
      <c r="AE31" s="178"/>
      <c r="AF31" s="152"/>
      <c r="AG31" s="175"/>
      <c r="AH31" s="10"/>
    </row>
    <row r="32" spans="1:36" ht="36.75" customHeight="1" x14ac:dyDescent="0.25">
      <c r="A32" s="1"/>
      <c r="B32" s="30"/>
      <c r="C32" s="40"/>
      <c r="D32" s="41"/>
      <c r="E32" s="248"/>
      <c r="F32" s="249"/>
      <c r="G32" s="248"/>
      <c r="H32" s="107" t="s">
        <v>16</v>
      </c>
      <c r="I32" s="1080" t="s">
        <v>207</v>
      </c>
      <c r="J32" s="1081"/>
      <c r="K32" s="1081"/>
      <c r="L32" s="1082"/>
      <c r="M32" s="697"/>
      <c r="N32" s="151">
        <v>1</v>
      </c>
      <c r="O32" s="153">
        <v>1</v>
      </c>
      <c r="P32" s="153"/>
      <c r="Q32" s="178">
        <f t="shared" si="17"/>
        <v>1</v>
      </c>
      <c r="R32" s="153" t="s">
        <v>805</v>
      </c>
      <c r="S32" s="178"/>
      <c r="T32" s="178"/>
      <c r="U32" s="178"/>
      <c r="V32" s="178"/>
      <c r="W32" s="178"/>
      <c r="X32" s="178">
        <f t="shared" si="18"/>
        <v>0</v>
      </c>
      <c r="Y32" s="178">
        <f t="shared" si="19"/>
        <v>0</v>
      </c>
      <c r="Z32" s="178">
        <f t="shared" si="20"/>
        <v>0</v>
      </c>
      <c r="AA32" s="178">
        <f t="shared" si="21"/>
        <v>0</v>
      </c>
      <c r="AB32" s="178">
        <f t="shared" si="22"/>
        <v>0</v>
      </c>
      <c r="AC32" s="178">
        <f t="shared" si="23"/>
        <v>0</v>
      </c>
      <c r="AD32" s="153">
        <f t="shared" si="24"/>
        <v>0</v>
      </c>
      <c r="AE32" s="178"/>
      <c r="AF32" s="152"/>
      <c r="AG32" s="175" t="s">
        <v>813</v>
      </c>
      <c r="AH32" s="10"/>
      <c r="AJ32" t="s">
        <v>856</v>
      </c>
    </row>
    <row r="33" spans="1:36" ht="15.75" customHeight="1" x14ac:dyDescent="0.25">
      <c r="A33" s="1"/>
      <c r="B33" s="30"/>
      <c r="C33" s="40"/>
      <c r="D33" s="41"/>
      <c r="E33" s="248"/>
      <c r="F33" s="249"/>
      <c r="G33" s="248"/>
      <c r="H33" s="249"/>
      <c r="I33" s="250"/>
      <c r="J33" s="1074" t="s">
        <v>634</v>
      </c>
      <c r="K33" s="1075"/>
      <c r="L33" s="1075"/>
      <c r="M33" s="688"/>
      <c r="N33" s="151"/>
      <c r="O33" s="153"/>
      <c r="P33" s="153"/>
      <c r="Q33" s="178">
        <f t="shared" si="17"/>
        <v>0</v>
      </c>
      <c r="R33" s="153"/>
      <c r="S33" s="178"/>
      <c r="T33" s="178"/>
      <c r="U33" s="178"/>
      <c r="V33" s="178"/>
      <c r="W33" s="178"/>
      <c r="X33" s="178">
        <f t="shared" si="18"/>
        <v>0</v>
      </c>
      <c r="Y33" s="178">
        <f t="shared" si="19"/>
        <v>0</v>
      </c>
      <c r="Z33" s="178">
        <f t="shared" si="20"/>
        <v>0</v>
      </c>
      <c r="AA33" s="178">
        <f t="shared" si="21"/>
        <v>0</v>
      </c>
      <c r="AB33" s="178">
        <f t="shared" si="22"/>
        <v>0</v>
      </c>
      <c r="AC33" s="178">
        <f t="shared" si="23"/>
        <v>0</v>
      </c>
      <c r="AD33" s="153">
        <f t="shared" si="24"/>
        <v>0</v>
      </c>
      <c r="AE33" s="178"/>
      <c r="AF33" s="152"/>
      <c r="AG33" s="175"/>
      <c r="AH33" s="10"/>
    </row>
    <row r="34" spans="1:36" ht="33.75" customHeight="1" x14ac:dyDescent="0.25">
      <c r="A34" s="1"/>
      <c r="B34" s="30"/>
      <c r="C34" s="40"/>
      <c r="D34" s="41"/>
      <c r="E34" s="248"/>
      <c r="F34" s="249"/>
      <c r="G34" s="248"/>
      <c r="H34" s="249"/>
      <c r="I34" s="250"/>
      <c r="J34" s="104">
        <v>1</v>
      </c>
      <c r="K34" s="967" t="s">
        <v>217</v>
      </c>
      <c r="L34" s="968"/>
      <c r="M34" s="753"/>
      <c r="N34" s="151">
        <v>2</v>
      </c>
      <c r="O34" s="153">
        <v>1</v>
      </c>
      <c r="P34" s="153"/>
      <c r="Q34" s="178">
        <f t="shared" si="17"/>
        <v>1</v>
      </c>
      <c r="R34" s="153" t="s">
        <v>794</v>
      </c>
      <c r="S34" s="178"/>
      <c r="T34" s="178"/>
      <c r="U34" s="178"/>
      <c r="V34" s="178">
        <v>1</v>
      </c>
      <c r="W34" s="178"/>
      <c r="X34" s="178">
        <f t="shared" si="18"/>
        <v>1</v>
      </c>
      <c r="Y34" s="178">
        <f t="shared" si="19"/>
        <v>1</v>
      </c>
      <c r="Z34" s="178">
        <f t="shared" si="20"/>
        <v>1</v>
      </c>
      <c r="AA34" s="178">
        <f t="shared" si="21"/>
        <v>2</v>
      </c>
      <c r="AB34" s="178">
        <f t="shared" si="22"/>
        <v>2</v>
      </c>
      <c r="AC34" s="178">
        <f t="shared" si="23"/>
        <v>0</v>
      </c>
      <c r="AD34" s="153">
        <f t="shared" si="24"/>
        <v>1</v>
      </c>
      <c r="AE34" s="178"/>
      <c r="AF34" s="152"/>
      <c r="AG34" s="149" t="s">
        <v>824</v>
      </c>
      <c r="AH34" s="10"/>
      <c r="AJ34" t="s">
        <v>853</v>
      </c>
    </row>
    <row r="35" spans="1:36" ht="30" customHeight="1" x14ac:dyDescent="0.25">
      <c r="A35" s="1"/>
      <c r="B35" s="30"/>
      <c r="C35" s="40"/>
      <c r="D35" s="41"/>
      <c r="E35" s="248"/>
      <c r="F35" s="249"/>
      <c r="G35" s="248"/>
      <c r="H35" s="249"/>
      <c r="I35" s="250"/>
      <c r="J35" s="104">
        <v>2</v>
      </c>
      <c r="K35" s="967" t="s">
        <v>442</v>
      </c>
      <c r="L35" s="968"/>
      <c r="M35" s="753"/>
      <c r="N35" s="151">
        <v>2</v>
      </c>
      <c r="O35" s="153">
        <v>2</v>
      </c>
      <c r="P35" s="153"/>
      <c r="Q35" s="178">
        <f t="shared" si="17"/>
        <v>2</v>
      </c>
      <c r="R35" s="953" t="s">
        <v>854</v>
      </c>
      <c r="S35" s="178"/>
      <c r="T35" s="178"/>
      <c r="U35" s="178"/>
      <c r="V35" s="178"/>
      <c r="W35" s="178"/>
      <c r="X35" s="178">
        <f t="shared" si="18"/>
        <v>0</v>
      </c>
      <c r="Y35" s="178">
        <f t="shared" si="19"/>
        <v>0</v>
      </c>
      <c r="Z35" s="178">
        <f t="shared" si="20"/>
        <v>0</v>
      </c>
      <c r="AA35" s="178">
        <f t="shared" si="21"/>
        <v>0</v>
      </c>
      <c r="AB35" s="178">
        <f t="shared" si="22"/>
        <v>0</v>
      </c>
      <c r="AC35" s="178">
        <f t="shared" si="23"/>
        <v>0</v>
      </c>
      <c r="AD35" s="153">
        <f t="shared" si="24"/>
        <v>0</v>
      </c>
      <c r="AE35" s="178"/>
      <c r="AF35" s="152"/>
      <c r="AG35" s="149" t="s">
        <v>448</v>
      </c>
      <c r="AH35" s="10"/>
      <c r="AJ35" s="964" t="s">
        <v>855</v>
      </c>
    </row>
    <row r="36" spans="1:36" ht="12.75" customHeight="1" x14ac:dyDescent="0.25">
      <c r="A36" s="1"/>
      <c r="B36" s="30"/>
      <c r="C36" s="40"/>
      <c r="D36" s="41"/>
      <c r="E36" s="248"/>
      <c r="F36" s="249"/>
      <c r="G36" s="248"/>
      <c r="H36" s="254"/>
      <c r="I36" s="250"/>
      <c r="J36" s="104"/>
      <c r="K36" s="584"/>
      <c r="L36" s="225"/>
      <c r="M36" s="183"/>
      <c r="N36" s="151"/>
      <c r="O36" s="153"/>
      <c r="P36" s="153"/>
      <c r="Q36" s="178">
        <f t="shared" si="17"/>
        <v>0</v>
      </c>
      <c r="R36" s="153"/>
      <c r="S36" s="178"/>
      <c r="T36" s="178"/>
      <c r="U36" s="178"/>
      <c r="V36" s="178"/>
      <c r="W36" s="178"/>
      <c r="X36" s="178">
        <f t="shared" si="18"/>
        <v>0</v>
      </c>
      <c r="Y36" s="178">
        <f t="shared" si="19"/>
        <v>0</v>
      </c>
      <c r="Z36" s="178">
        <f t="shared" si="20"/>
        <v>0</v>
      </c>
      <c r="AA36" s="178">
        <f t="shared" si="21"/>
        <v>0</v>
      </c>
      <c r="AB36" s="178">
        <f t="shared" si="22"/>
        <v>0</v>
      </c>
      <c r="AC36" s="178">
        <f t="shared" si="23"/>
        <v>0</v>
      </c>
      <c r="AD36" s="153">
        <f t="shared" si="24"/>
        <v>0</v>
      </c>
      <c r="AE36" s="178"/>
      <c r="AF36" s="152"/>
      <c r="AG36" s="175"/>
      <c r="AH36" s="10"/>
    </row>
    <row r="37" spans="1:36" ht="14.25" customHeight="1" x14ac:dyDescent="0.25">
      <c r="A37" s="1"/>
      <c r="B37" s="30"/>
      <c r="C37" s="40"/>
      <c r="D37" s="41"/>
      <c r="E37" s="248"/>
      <c r="F37" s="1074" t="s">
        <v>391</v>
      </c>
      <c r="G37" s="1075"/>
      <c r="H37" s="1075"/>
      <c r="I37" s="1075"/>
      <c r="J37" s="1075"/>
      <c r="K37" s="1075"/>
      <c r="L37" s="1076"/>
      <c r="M37" s="689"/>
      <c r="N37" s="151"/>
      <c r="O37" s="153"/>
      <c r="P37" s="153"/>
      <c r="Q37" s="178">
        <f t="shared" si="17"/>
        <v>0</v>
      </c>
      <c r="R37" s="153"/>
      <c r="S37" s="178"/>
      <c r="T37" s="178"/>
      <c r="U37" s="178"/>
      <c r="V37" s="178"/>
      <c r="W37" s="178"/>
      <c r="X37" s="178">
        <f t="shared" si="18"/>
        <v>0</v>
      </c>
      <c r="Y37" s="178">
        <f t="shared" si="19"/>
        <v>0</v>
      </c>
      <c r="Z37" s="178">
        <f t="shared" si="20"/>
        <v>0</v>
      </c>
      <c r="AA37" s="178">
        <f t="shared" si="21"/>
        <v>0</v>
      </c>
      <c r="AB37" s="178">
        <f t="shared" si="22"/>
        <v>0</v>
      </c>
      <c r="AC37" s="178">
        <f t="shared" si="23"/>
        <v>0</v>
      </c>
      <c r="AD37" s="153">
        <f t="shared" si="24"/>
        <v>0</v>
      </c>
      <c r="AE37" s="178"/>
      <c r="AF37" s="152"/>
      <c r="AG37" s="175"/>
      <c r="AH37" s="10"/>
    </row>
    <row r="38" spans="1:36" ht="31.5" customHeight="1" x14ac:dyDescent="0.25">
      <c r="A38" s="1"/>
      <c r="B38" s="30"/>
      <c r="C38" s="40"/>
      <c r="D38" s="41"/>
      <c r="E38" s="248"/>
      <c r="F38" s="213">
        <v>3</v>
      </c>
      <c r="G38" s="1046" t="s">
        <v>208</v>
      </c>
      <c r="H38" s="1047"/>
      <c r="I38" s="1047"/>
      <c r="J38" s="1047"/>
      <c r="K38" s="1047"/>
      <c r="L38" s="1048"/>
      <c r="M38" s="722"/>
      <c r="N38" s="151">
        <v>1</v>
      </c>
      <c r="O38" s="153">
        <v>1</v>
      </c>
      <c r="P38" s="153"/>
      <c r="Q38" s="178">
        <f t="shared" si="17"/>
        <v>1</v>
      </c>
      <c r="R38" s="153" t="s">
        <v>806</v>
      </c>
      <c r="S38" s="178"/>
      <c r="T38" s="178"/>
      <c r="U38" s="178"/>
      <c r="V38" s="178"/>
      <c r="W38" s="178"/>
      <c r="X38" s="178">
        <f t="shared" si="18"/>
        <v>0</v>
      </c>
      <c r="Y38" s="178">
        <f t="shared" si="19"/>
        <v>0</v>
      </c>
      <c r="Z38" s="178">
        <f t="shared" si="20"/>
        <v>0</v>
      </c>
      <c r="AA38" s="178">
        <f t="shared" si="21"/>
        <v>0</v>
      </c>
      <c r="AB38" s="178">
        <f t="shared" si="22"/>
        <v>0</v>
      </c>
      <c r="AC38" s="178">
        <f t="shared" si="23"/>
        <v>0</v>
      </c>
      <c r="AD38" s="153">
        <f t="shared" si="24"/>
        <v>0</v>
      </c>
      <c r="AE38" s="178"/>
      <c r="AF38" s="152"/>
      <c r="AG38" s="175" t="s">
        <v>812</v>
      </c>
      <c r="AH38" s="10"/>
      <c r="AJ38" t="s">
        <v>852</v>
      </c>
    </row>
    <row r="39" spans="1:36" ht="16.5" customHeight="1" x14ac:dyDescent="0.25">
      <c r="A39" s="1"/>
      <c r="B39" s="30"/>
      <c r="C39" s="40"/>
      <c r="D39" s="41"/>
      <c r="E39" s="248"/>
      <c r="F39" s="249"/>
      <c r="G39" s="248"/>
      <c r="H39" s="1077" t="s">
        <v>14</v>
      </c>
      <c r="I39" s="1078"/>
      <c r="J39" s="1078"/>
      <c r="K39" s="1078"/>
      <c r="L39" s="1079"/>
      <c r="M39" s="765"/>
      <c r="N39" s="151"/>
      <c r="O39" s="153"/>
      <c r="P39" s="153"/>
      <c r="Q39" s="178">
        <f t="shared" si="17"/>
        <v>0</v>
      </c>
      <c r="R39" s="153"/>
      <c r="S39" s="178"/>
      <c r="T39" s="178"/>
      <c r="U39" s="178"/>
      <c r="V39" s="178"/>
      <c r="W39" s="178"/>
      <c r="X39" s="178">
        <f t="shared" si="18"/>
        <v>0</v>
      </c>
      <c r="Y39" s="178">
        <f t="shared" si="19"/>
        <v>0</v>
      </c>
      <c r="Z39" s="178">
        <f t="shared" si="20"/>
        <v>0</v>
      </c>
      <c r="AA39" s="178">
        <f t="shared" si="21"/>
        <v>0</v>
      </c>
      <c r="AB39" s="178">
        <f t="shared" si="22"/>
        <v>0</v>
      </c>
      <c r="AC39" s="178">
        <f t="shared" si="23"/>
        <v>0</v>
      </c>
      <c r="AD39" s="153">
        <f t="shared" si="24"/>
        <v>0</v>
      </c>
      <c r="AE39" s="178"/>
      <c r="AF39" s="152"/>
      <c r="AG39" s="175"/>
      <c r="AH39" s="10"/>
    </row>
    <row r="40" spans="1:36" ht="31.5" customHeight="1" x14ac:dyDescent="0.25">
      <c r="A40" s="1"/>
      <c r="B40" s="30"/>
      <c r="C40" s="40"/>
      <c r="D40" s="41"/>
      <c r="E40" s="248"/>
      <c r="F40" s="249"/>
      <c r="G40" s="248"/>
      <c r="H40" s="107" t="s">
        <v>12</v>
      </c>
      <c r="I40" s="1083" t="s">
        <v>53</v>
      </c>
      <c r="J40" s="1084"/>
      <c r="K40" s="1084"/>
      <c r="L40" s="1085"/>
      <c r="M40" s="697"/>
      <c r="N40" s="151">
        <v>1</v>
      </c>
      <c r="O40" s="153">
        <v>1</v>
      </c>
      <c r="P40" s="153"/>
      <c r="Q40" s="178">
        <f t="shared" si="17"/>
        <v>1</v>
      </c>
      <c r="R40" s="153" t="s">
        <v>807</v>
      </c>
      <c r="S40" s="178"/>
      <c r="T40" s="178"/>
      <c r="U40" s="178"/>
      <c r="V40" s="178">
        <v>1</v>
      </c>
      <c r="W40" s="178"/>
      <c r="X40" s="178">
        <f t="shared" si="18"/>
        <v>0</v>
      </c>
      <c r="Y40" s="178">
        <f t="shared" si="19"/>
        <v>0</v>
      </c>
      <c r="Z40" s="178">
        <f t="shared" si="20"/>
        <v>0</v>
      </c>
      <c r="AA40" s="178">
        <f t="shared" si="21"/>
        <v>1</v>
      </c>
      <c r="AB40" s="178">
        <f t="shared" si="22"/>
        <v>1</v>
      </c>
      <c r="AC40" s="178">
        <f t="shared" si="23"/>
        <v>0</v>
      </c>
      <c r="AD40" s="153">
        <f t="shared" si="24"/>
        <v>0</v>
      </c>
      <c r="AE40" s="178"/>
      <c r="AF40" s="152"/>
      <c r="AG40" s="175" t="s">
        <v>814</v>
      </c>
      <c r="AH40" s="10"/>
      <c r="AJ40" t="s">
        <v>851</v>
      </c>
    </row>
    <row r="41" spans="1:36" ht="16.5" customHeight="1" x14ac:dyDescent="0.25">
      <c r="A41" s="1"/>
      <c r="B41" s="30"/>
      <c r="C41" s="40"/>
      <c r="D41" s="41"/>
      <c r="E41" s="248"/>
      <c r="F41" s="249"/>
      <c r="G41" s="248"/>
      <c r="H41" s="249"/>
      <c r="I41" s="250"/>
      <c r="J41" s="1074" t="s">
        <v>634</v>
      </c>
      <c r="K41" s="1075"/>
      <c r="L41" s="1075"/>
      <c r="M41" s="688"/>
      <c r="N41" s="151"/>
      <c r="O41" s="153"/>
      <c r="P41" s="153"/>
      <c r="Q41" s="178">
        <f t="shared" si="17"/>
        <v>0</v>
      </c>
      <c r="R41" s="153"/>
      <c r="S41" s="178"/>
      <c r="T41" s="178"/>
      <c r="U41" s="178"/>
      <c r="V41" s="178"/>
      <c r="W41" s="178"/>
      <c r="X41" s="178">
        <f t="shared" si="18"/>
        <v>0</v>
      </c>
      <c r="Y41" s="178">
        <f t="shared" si="19"/>
        <v>0</v>
      </c>
      <c r="Z41" s="178">
        <f t="shared" si="20"/>
        <v>0</v>
      </c>
      <c r="AA41" s="178">
        <f t="shared" si="21"/>
        <v>0</v>
      </c>
      <c r="AB41" s="178">
        <f t="shared" si="22"/>
        <v>0</v>
      </c>
      <c r="AC41" s="178">
        <f t="shared" si="23"/>
        <v>0</v>
      </c>
      <c r="AD41" s="153">
        <f t="shared" si="24"/>
        <v>0</v>
      </c>
      <c r="AE41" s="178"/>
      <c r="AF41" s="152"/>
      <c r="AG41" s="175"/>
      <c r="AH41" s="10"/>
    </row>
    <row r="42" spans="1:36" ht="70.5" customHeight="1" x14ac:dyDescent="0.25">
      <c r="A42" s="1"/>
      <c r="B42" s="30"/>
      <c r="C42" s="40"/>
      <c r="D42" s="41"/>
      <c r="E42" s="248"/>
      <c r="F42" s="249"/>
      <c r="G42" s="248"/>
      <c r="H42" s="249"/>
      <c r="I42" s="250"/>
      <c r="J42" s="104">
        <v>1</v>
      </c>
      <c r="K42" s="967" t="s">
        <v>862</v>
      </c>
      <c r="L42" s="968"/>
      <c r="M42" s="753"/>
      <c r="N42" s="151">
        <v>1</v>
      </c>
      <c r="O42" s="153">
        <v>5</v>
      </c>
      <c r="P42" s="153"/>
      <c r="Q42" s="178">
        <f t="shared" si="17"/>
        <v>5</v>
      </c>
      <c r="R42" s="953" t="s">
        <v>836</v>
      </c>
      <c r="S42" s="178"/>
      <c r="T42" s="178">
        <v>1</v>
      </c>
      <c r="U42" s="178">
        <v>2</v>
      </c>
      <c r="V42" s="178"/>
      <c r="W42" s="178"/>
      <c r="X42" s="178">
        <f t="shared" si="18"/>
        <v>0</v>
      </c>
      <c r="Y42" s="178">
        <f t="shared" si="19"/>
        <v>1</v>
      </c>
      <c r="Z42" s="178">
        <f t="shared" si="20"/>
        <v>3</v>
      </c>
      <c r="AA42" s="178">
        <f t="shared" si="21"/>
        <v>3</v>
      </c>
      <c r="AB42" s="178">
        <f t="shared" si="22"/>
        <v>3</v>
      </c>
      <c r="AC42" s="178">
        <f t="shared" si="23"/>
        <v>4</v>
      </c>
      <c r="AD42" s="153">
        <f t="shared" si="24"/>
        <v>0</v>
      </c>
      <c r="AE42" s="178"/>
      <c r="AF42" s="152"/>
      <c r="AG42" s="149" t="s">
        <v>825</v>
      </c>
      <c r="AH42" s="10"/>
      <c r="AJ42" s="965" t="s">
        <v>850</v>
      </c>
    </row>
    <row r="43" spans="1:36" ht="39.75" customHeight="1" x14ac:dyDescent="0.25">
      <c r="A43" s="1"/>
      <c r="B43" s="30"/>
      <c r="C43" s="40"/>
      <c r="D43" s="41"/>
      <c r="E43" s="248"/>
      <c r="F43" s="249"/>
      <c r="G43" s="248"/>
      <c r="H43" s="249"/>
      <c r="I43" s="250"/>
      <c r="J43" s="104">
        <v>2</v>
      </c>
      <c r="K43" s="967" t="s">
        <v>230</v>
      </c>
      <c r="L43" s="968"/>
      <c r="M43" s="753"/>
      <c r="N43" s="151">
        <v>1</v>
      </c>
      <c r="O43" s="153">
        <v>1</v>
      </c>
      <c r="P43" s="153"/>
      <c r="Q43" s="178">
        <f t="shared" si="17"/>
        <v>1</v>
      </c>
      <c r="R43" s="153" t="s">
        <v>826</v>
      </c>
      <c r="S43" s="178"/>
      <c r="T43" s="178"/>
      <c r="U43" s="178"/>
      <c r="V43" s="178"/>
      <c r="W43" s="178"/>
      <c r="X43" s="178">
        <f t="shared" si="18"/>
        <v>0</v>
      </c>
      <c r="Y43" s="178">
        <f t="shared" si="19"/>
        <v>0</v>
      </c>
      <c r="Z43" s="178">
        <f t="shared" si="20"/>
        <v>0</v>
      </c>
      <c r="AA43" s="178">
        <f t="shared" si="21"/>
        <v>0</v>
      </c>
      <c r="AB43" s="178">
        <f t="shared" si="22"/>
        <v>0</v>
      </c>
      <c r="AC43" s="178">
        <f t="shared" si="23"/>
        <v>0</v>
      </c>
      <c r="AD43" s="153">
        <f t="shared" si="24"/>
        <v>0</v>
      </c>
      <c r="AE43" s="178"/>
      <c r="AF43" s="152"/>
      <c r="AG43" s="294" t="s">
        <v>827</v>
      </c>
      <c r="AH43" s="10"/>
      <c r="AJ43" t="s">
        <v>868</v>
      </c>
    </row>
    <row r="44" spans="1:36" ht="39.75" customHeight="1" x14ac:dyDescent="0.25">
      <c r="A44" s="1"/>
      <c r="B44" s="30"/>
      <c r="C44" s="40"/>
      <c r="D44" s="41"/>
      <c r="E44" s="248"/>
      <c r="F44" s="249"/>
      <c r="G44" s="248"/>
      <c r="H44" s="249"/>
      <c r="I44" s="250"/>
      <c r="J44" s="104">
        <v>3</v>
      </c>
      <c r="K44" s="967" t="s">
        <v>411</v>
      </c>
      <c r="L44" s="968"/>
      <c r="M44" s="966"/>
      <c r="N44" s="151">
        <v>1</v>
      </c>
      <c r="O44" s="153"/>
      <c r="P44" s="153"/>
      <c r="Q44" s="178"/>
      <c r="R44" s="153"/>
      <c r="S44" s="178"/>
      <c r="T44" s="178"/>
      <c r="U44" s="178"/>
      <c r="V44" s="178"/>
      <c r="W44" s="178"/>
      <c r="X44" s="178">
        <f t="shared" ref="X44" si="25">IF(S44+($N44-$Q44)&lt;=0,0,(S44+($N44-$Q44)))</f>
        <v>1</v>
      </c>
      <c r="Y44" s="178">
        <f t="shared" ref="Y44" si="26">X44+T44</f>
        <v>1</v>
      </c>
      <c r="Z44" s="178">
        <f t="shared" ref="Z44" si="27">Y44+U44</f>
        <v>1</v>
      </c>
      <c r="AA44" s="178">
        <f t="shared" ref="AA44" si="28">Z44+V44</f>
        <v>1</v>
      </c>
      <c r="AB44" s="178">
        <f t="shared" ref="AB44" si="29">AA44+W44</f>
        <v>1</v>
      </c>
      <c r="AC44" s="178">
        <f t="shared" ref="AC44" si="30">IF(Q44-N44-S44&lt;=0,0,(Q44-N44-S44))</f>
        <v>0</v>
      </c>
      <c r="AD44" s="153">
        <f t="shared" ref="AD44" si="31">IF(X44-AC44&lt;=0,0,(X44-AC44))</f>
        <v>1</v>
      </c>
      <c r="AE44" s="178"/>
      <c r="AF44" s="152"/>
      <c r="AG44" s="201"/>
      <c r="AH44" s="10"/>
    </row>
    <row r="45" spans="1:36" ht="37.5" customHeight="1" x14ac:dyDescent="0.25">
      <c r="A45" s="1"/>
      <c r="B45" s="30"/>
      <c r="C45" s="40"/>
      <c r="D45" s="41"/>
      <c r="E45" s="248"/>
      <c r="F45" s="249"/>
      <c r="G45" s="248"/>
      <c r="H45" s="249"/>
      <c r="I45" s="250"/>
      <c r="J45" s="104">
        <v>4</v>
      </c>
      <c r="K45" s="967" t="s">
        <v>217</v>
      </c>
      <c r="L45" s="968"/>
      <c r="M45" s="753"/>
      <c r="N45" s="151">
        <v>2</v>
      </c>
      <c r="O45" s="153">
        <v>1</v>
      </c>
      <c r="P45" s="153"/>
      <c r="Q45" s="178">
        <f t="shared" si="17"/>
        <v>1</v>
      </c>
      <c r="R45" s="953" t="s">
        <v>830</v>
      </c>
      <c r="S45" s="178"/>
      <c r="T45" s="178"/>
      <c r="U45" s="178"/>
      <c r="V45" s="178"/>
      <c r="W45" s="178"/>
      <c r="X45" s="178">
        <f t="shared" si="18"/>
        <v>1</v>
      </c>
      <c r="Y45" s="178">
        <f t="shared" si="19"/>
        <v>1</v>
      </c>
      <c r="Z45" s="178">
        <f t="shared" si="20"/>
        <v>1</v>
      </c>
      <c r="AA45" s="178">
        <f t="shared" si="21"/>
        <v>1</v>
      </c>
      <c r="AB45" s="178">
        <f t="shared" si="22"/>
        <v>1</v>
      </c>
      <c r="AC45" s="178">
        <f t="shared" si="23"/>
        <v>0</v>
      </c>
      <c r="AD45" s="153">
        <f t="shared" si="24"/>
        <v>1</v>
      </c>
      <c r="AE45" s="178"/>
      <c r="AF45" s="152"/>
      <c r="AG45" s="149" t="s">
        <v>831</v>
      </c>
      <c r="AH45" s="10"/>
      <c r="AJ45" t="s">
        <v>849</v>
      </c>
    </row>
    <row r="46" spans="1:36" ht="42" customHeight="1" x14ac:dyDescent="0.25">
      <c r="A46" s="1"/>
      <c r="B46" s="30"/>
      <c r="C46" s="40"/>
      <c r="D46" s="41"/>
      <c r="E46" s="248"/>
      <c r="F46" s="249"/>
      <c r="G46" s="248"/>
      <c r="H46" s="249"/>
      <c r="I46" s="250"/>
      <c r="J46" s="104">
        <v>5</v>
      </c>
      <c r="K46" s="967" t="s">
        <v>211</v>
      </c>
      <c r="L46" s="968"/>
      <c r="M46" s="753"/>
      <c r="N46" s="151">
        <v>1</v>
      </c>
      <c r="O46" s="153">
        <v>1</v>
      </c>
      <c r="P46" s="153"/>
      <c r="Q46" s="178">
        <f t="shared" si="17"/>
        <v>1</v>
      </c>
      <c r="R46" s="153" t="s">
        <v>809</v>
      </c>
      <c r="S46" s="178"/>
      <c r="T46" s="178"/>
      <c r="U46" s="178"/>
      <c r="V46" s="178"/>
      <c r="W46" s="178"/>
      <c r="X46" s="178">
        <f t="shared" si="18"/>
        <v>0</v>
      </c>
      <c r="Y46" s="178">
        <f t="shared" si="19"/>
        <v>0</v>
      </c>
      <c r="Z46" s="178">
        <f t="shared" si="20"/>
        <v>0</v>
      </c>
      <c r="AA46" s="178">
        <f t="shared" si="21"/>
        <v>0</v>
      </c>
      <c r="AB46" s="178">
        <f t="shared" si="22"/>
        <v>0</v>
      </c>
      <c r="AC46" s="178">
        <f t="shared" si="23"/>
        <v>0</v>
      </c>
      <c r="AD46" s="153">
        <f t="shared" si="24"/>
        <v>0</v>
      </c>
      <c r="AE46" s="178"/>
      <c r="AF46" s="152"/>
      <c r="AG46" s="201" t="s">
        <v>818</v>
      </c>
      <c r="AH46" s="10"/>
      <c r="AJ46" t="s">
        <v>848</v>
      </c>
    </row>
    <row r="47" spans="1:36" ht="33.75" customHeight="1" x14ac:dyDescent="0.25">
      <c r="A47" s="1"/>
      <c r="B47" s="30"/>
      <c r="C47" s="40"/>
      <c r="D47" s="41"/>
      <c r="E47" s="248"/>
      <c r="F47" s="249"/>
      <c r="G47" s="248"/>
      <c r="H47" s="249"/>
      <c r="I47" s="250"/>
      <c r="J47" s="104">
        <v>6</v>
      </c>
      <c r="K47" s="967" t="s">
        <v>828</v>
      </c>
      <c r="L47" s="968"/>
      <c r="M47" s="962"/>
      <c r="N47" s="151">
        <v>1</v>
      </c>
      <c r="O47" s="153">
        <v>1</v>
      </c>
      <c r="P47" s="153"/>
      <c r="Q47" s="178">
        <f t="shared" ref="Q47" si="32">O47+P47</f>
        <v>1</v>
      </c>
      <c r="R47" s="953" t="s">
        <v>829</v>
      </c>
      <c r="S47" s="178"/>
      <c r="T47" s="178"/>
      <c r="U47" s="178"/>
      <c r="V47" s="178"/>
      <c r="W47" s="178"/>
      <c r="X47" s="178">
        <f t="shared" ref="X47" si="33">IF(S47+($N47-$Q47)&lt;=0,0,(S47+($N47-$Q47)))</f>
        <v>0</v>
      </c>
      <c r="Y47" s="178">
        <f t="shared" ref="Y47" si="34">X47+T47</f>
        <v>0</v>
      </c>
      <c r="Z47" s="178">
        <f t="shared" ref="Z47" si="35">Y47+U47</f>
        <v>0</v>
      </c>
      <c r="AA47" s="178">
        <f t="shared" ref="AA47" si="36">Z47+V47</f>
        <v>0</v>
      </c>
      <c r="AB47" s="178">
        <f t="shared" ref="AB47" si="37">AA47+W47</f>
        <v>0</v>
      </c>
      <c r="AC47" s="178">
        <f t="shared" ref="AC47" si="38">IF(Q47-N47-S47&lt;=0,0,(Q47-N47-S47))</f>
        <v>0</v>
      </c>
      <c r="AD47" s="153">
        <f t="shared" ref="AD47" si="39">IF(X47-AC47&lt;=0,0,(X47-AC47))</f>
        <v>0</v>
      </c>
      <c r="AE47" s="178"/>
      <c r="AF47" s="152"/>
      <c r="AG47" s="149" t="s">
        <v>818</v>
      </c>
      <c r="AH47" s="10"/>
      <c r="AJ47" t="s">
        <v>847</v>
      </c>
    </row>
    <row r="48" spans="1:36" ht="21.75" customHeight="1" x14ac:dyDescent="0.25">
      <c r="A48" s="1"/>
      <c r="B48" s="30"/>
      <c r="C48" s="40"/>
      <c r="D48" s="41"/>
      <c r="E48" s="248"/>
      <c r="F48" s="249"/>
      <c r="G48" s="248"/>
      <c r="H48" s="249"/>
      <c r="I48" s="250"/>
      <c r="J48" s="104">
        <v>7</v>
      </c>
      <c r="K48" s="967" t="s">
        <v>832</v>
      </c>
      <c r="L48" s="968"/>
      <c r="M48" s="962"/>
      <c r="N48" s="151">
        <v>1</v>
      </c>
      <c r="O48" s="153">
        <v>1</v>
      </c>
      <c r="P48" s="153"/>
      <c r="Q48" s="178">
        <f t="shared" ref="Q48" si="40">O48+P48</f>
        <v>1</v>
      </c>
      <c r="R48" s="953" t="s">
        <v>833</v>
      </c>
      <c r="S48" s="178"/>
      <c r="T48" s="178"/>
      <c r="U48" s="178"/>
      <c r="V48" s="178"/>
      <c r="W48" s="178"/>
      <c r="X48" s="178">
        <f t="shared" ref="X48" si="41">IF(S48+($N48-$Q48)&lt;=0,0,(S48+($N48-$Q48)))</f>
        <v>0</v>
      </c>
      <c r="Y48" s="178">
        <f t="shared" ref="Y48" si="42">X48+T48</f>
        <v>0</v>
      </c>
      <c r="Z48" s="178">
        <f t="shared" ref="Z48" si="43">Y48+U48</f>
        <v>0</v>
      </c>
      <c r="AA48" s="178">
        <f t="shared" ref="AA48" si="44">Z48+V48</f>
        <v>0</v>
      </c>
      <c r="AB48" s="178">
        <f t="shared" ref="AB48" si="45">AA48+W48</f>
        <v>0</v>
      </c>
      <c r="AC48" s="178">
        <f t="shared" ref="AC48" si="46">IF(Q48-N48-S48&lt;=0,0,(Q48-N48-S48))</f>
        <v>0</v>
      </c>
      <c r="AD48" s="153">
        <f t="shared" ref="AD48" si="47">IF(X48-AC48&lt;=0,0,(X48-AC48))</f>
        <v>0</v>
      </c>
      <c r="AE48" s="178"/>
      <c r="AF48" s="152"/>
      <c r="AG48" s="149" t="s">
        <v>834</v>
      </c>
      <c r="AH48" s="10"/>
      <c r="AJ48" t="s">
        <v>846</v>
      </c>
    </row>
    <row r="49" spans="1:36" ht="21" customHeight="1" x14ac:dyDescent="0.25">
      <c r="A49" s="1"/>
      <c r="B49" s="30"/>
      <c r="C49" s="40"/>
      <c r="D49" s="41"/>
      <c r="E49" s="248"/>
      <c r="F49" s="249"/>
      <c r="G49" s="248"/>
      <c r="H49" s="249"/>
      <c r="I49" s="250"/>
      <c r="J49" s="104">
        <v>8</v>
      </c>
      <c r="K49" s="967" t="s">
        <v>66</v>
      </c>
      <c r="L49" s="968"/>
      <c r="M49" s="753"/>
      <c r="N49" s="151">
        <v>1</v>
      </c>
      <c r="O49" s="153">
        <v>1</v>
      </c>
      <c r="P49" s="153"/>
      <c r="Q49" s="178">
        <f t="shared" si="17"/>
        <v>1</v>
      </c>
      <c r="R49" s="153" t="s">
        <v>808</v>
      </c>
      <c r="S49" s="178"/>
      <c r="T49" s="178"/>
      <c r="U49" s="178"/>
      <c r="V49" s="178"/>
      <c r="W49" s="178"/>
      <c r="X49" s="178">
        <f t="shared" si="18"/>
        <v>0</v>
      </c>
      <c r="Y49" s="178">
        <f t="shared" si="19"/>
        <v>0</v>
      </c>
      <c r="Z49" s="178">
        <f t="shared" si="20"/>
        <v>0</v>
      </c>
      <c r="AA49" s="178">
        <f t="shared" si="21"/>
        <v>0</v>
      </c>
      <c r="AB49" s="178">
        <f t="shared" si="22"/>
        <v>0</v>
      </c>
      <c r="AC49" s="178">
        <f t="shared" si="23"/>
        <v>0</v>
      </c>
      <c r="AD49" s="153">
        <f t="shared" si="24"/>
        <v>0</v>
      </c>
      <c r="AE49" s="178"/>
      <c r="AF49" s="152"/>
      <c r="AG49" s="149" t="s">
        <v>825</v>
      </c>
      <c r="AH49" s="10"/>
      <c r="AJ49" t="s">
        <v>845</v>
      </c>
    </row>
    <row r="50" spans="1:36" ht="21" customHeight="1" x14ac:dyDescent="0.25">
      <c r="A50" s="1"/>
      <c r="B50" s="30"/>
      <c r="C50" s="40"/>
      <c r="D50" s="41"/>
      <c r="E50" s="248"/>
      <c r="F50" s="249"/>
      <c r="G50" s="248"/>
      <c r="H50" s="249"/>
      <c r="I50" s="252"/>
      <c r="J50" s="350">
        <v>9</v>
      </c>
      <c r="K50" s="967" t="s">
        <v>228</v>
      </c>
      <c r="L50" s="968"/>
      <c r="M50" s="789"/>
      <c r="N50" s="151">
        <v>1</v>
      </c>
      <c r="O50" s="153">
        <v>1</v>
      </c>
      <c r="P50" s="153"/>
      <c r="Q50" s="178">
        <f t="shared" ref="Q50" si="48">O50+P50</f>
        <v>1</v>
      </c>
      <c r="R50" s="153" t="s">
        <v>835</v>
      </c>
      <c r="S50" s="178"/>
      <c r="T50" s="178"/>
      <c r="U50" s="178"/>
      <c r="V50" s="178"/>
      <c r="W50" s="178"/>
      <c r="X50" s="178">
        <f t="shared" ref="X50" si="49">IF(S50+($N50-$Q50)&lt;=0,0,(S50+($N50-$Q50)))</f>
        <v>0</v>
      </c>
      <c r="Y50" s="178">
        <f t="shared" ref="Y50" si="50">X50+T50</f>
        <v>0</v>
      </c>
      <c r="Z50" s="178">
        <f t="shared" ref="Z50" si="51">Y50+U50</f>
        <v>0</v>
      </c>
      <c r="AA50" s="178">
        <f t="shared" ref="AA50" si="52">Z50+V50</f>
        <v>0</v>
      </c>
      <c r="AB50" s="178">
        <f t="shared" ref="AB50" si="53">AA50+W50</f>
        <v>0</v>
      </c>
      <c r="AC50" s="178">
        <f t="shared" ref="AC50" si="54">IF(Q50-N50-S50&lt;=0,0,(Q50-N50-S50))</f>
        <v>0</v>
      </c>
      <c r="AD50" s="153">
        <f t="shared" ref="AD50" si="55">IF(X50-AC50&lt;=0,0,(X50-AC50))</f>
        <v>0</v>
      </c>
      <c r="AE50" s="178"/>
      <c r="AF50" s="152"/>
      <c r="AG50" s="149" t="s">
        <v>818</v>
      </c>
      <c r="AH50" s="10"/>
      <c r="AJ50" t="s">
        <v>844</v>
      </c>
    </row>
    <row r="51" spans="1:36" ht="12" customHeight="1" x14ac:dyDescent="0.25">
      <c r="A51" s="1"/>
      <c r="B51" s="30"/>
      <c r="C51" s="40"/>
      <c r="D51" s="41"/>
      <c r="E51" s="248"/>
      <c r="F51" s="249"/>
      <c r="G51" s="248"/>
      <c r="H51" s="248"/>
      <c r="I51" s="369"/>
      <c r="J51" s="269"/>
      <c r="K51" s="139"/>
      <c r="L51" s="140"/>
      <c r="M51" s="806"/>
      <c r="N51" s="151"/>
      <c r="O51" s="153"/>
      <c r="P51" s="153"/>
      <c r="Q51" s="178">
        <f t="shared" si="17"/>
        <v>0</v>
      </c>
      <c r="R51" s="153"/>
      <c r="S51" s="178"/>
      <c r="T51" s="178"/>
      <c r="U51" s="178"/>
      <c r="V51" s="178"/>
      <c r="W51" s="178"/>
      <c r="X51" s="178">
        <f t="shared" si="18"/>
        <v>0</v>
      </c>
      <c r="Y51" s="178">
        <f t="shared" si="19"/>
        <v>0</v>
      </c>
      <c r="Z51" s="178">
        <f t="shared" si="20"/>
        <v>0</v>
      </c>
      <c r="AA51" s="178">
        <f t="shared" si="21"/>
        <v>0</v>
      </c>
      <c r="AB51" s="178">
        <f t="shared" si="22"/>
        <v>0</v>
      </c>
      <c r="AC51" s="178">
        <f t="shared" si="23"/>
        <v>0</v>
      </c>
      <c r="AD51" s="153">
        <f t="shared" si="24"/>
        <v>0</v>
      </c>
      <c r="AE51" s="178"/>
      <c r="AF51" s="152"/>
      <c r="AG51" s="175"/>
      <c r="AH51" s="10"/>
    </row>
    <row r="52" spans="1:36" ht="35.25" customHeight="1" x14ac:dyDescent="0.25">
      <c r="B52" s="30"/>
      <c r="C52" s="40"/>
      <c r="D52" s="41"/>
      <c r="E52" s="248"/>
      <c r="F52" s="249"/>
      <c r="G52" s="248"/>
      <c r="H52" s="107" t="s">
        <v>16</v>
      </c>
      <c r="I52" s="1080" t="s">
        <v>209</v>
      </c>
      <c r="J52" s="1081"/>
      <c r="K52" s="1081"/>
      <c r="L52" s="1082"/>
      <c r="M52" s="697"/>
      <c r="N52" s="151">
        <v>1</v>
      </c>
      <c r="O52" s="153">
        <v>1</v>
      </c>
      <c r="P52" s="153"/>
      <c r="Q52" s="178">
        <f t="shared" si="17"/>
        <v>1</v>
      </c>
      <c r="R52" s="153" t="s">
        <v>810</v>
      </c>
      <c r="S52" s="178"/>
      <c r="T52" s="178"/>
      <c r="U52" s="178"/>
      <c r="V52" s="178"/>
      <c r="W52" s="178"/>
      <c r="X52" s="178">
        <f t="shared" si="18"/>
        <v>0</v>
      </c>
      <c r="Y52" s="178">
        <f t="shared" si="19"/>
        <v>0</v>
      </c>
      <c r="Z52" s="178">
        <f t="shared" si="20"/>
        <v>0</v>
      </c>
      <c r="AA52" s="178">
        <f t="shared" si="21"/>
        <v>0</v>
      </c>
      <c r="AB52" s="178">
        <f t="shared" si="22"/>
        <v>0</v>
      </c>
      <c r="AC52" s="178">
        <f t="shared" si="23"/>
        <v>0</v>
      </c>
      <c r="AD52" s="153">
        <f t="shared" si="24"/>
        <v>0</v>
      </c>
      <c r="AE52" s="178"/>
      <c r="AF52" s="152"/>
      <c r="AG52" s="175" t="s">
        <v>812</v>
      </c>
      <c r="AH52" s="10"/>
      <c r="AJ52" t="s">
        <v>843</v>
      </c>
    </row>
    <row r="53" spans="1:36" ht="23.1" customHeight="1" x14ac:dyDescent="0.25">
      <c r="B53" s="30"/>
      <c r="C53" s="40"/>
      <c r="D53" s="41"/>
      <c r="E53" s="248"/>
      <c r="F53" s="249"/>
      <c r="G53" s="248"/>
      <c r="H53" s="249"/>
      <c r="I53" s="250"/>
      <c r="J53" s="1074" t="s">
        <v>634</v>
      </c>
      <c r="K53" s="1075"/>
      <c r="L53" s="1075"/>
      <c r="M53" s="960"/>
      <c r="N53" s="151"/>
      <c r="O53" s="153"/>
      <c r="P53" s="153"/>
      <c r="Q53" s="178">
        <f t="shared" si="17"/>
        <v>0</v>
      </c>
      <c r="R53" s="153"/>
      <c r="S53" s="178"/>
      <c r="T53" s="178"/>
      <c r="U53" s="178"/>
      <c r="V53" s="178"/>
      <c r="W53" s="178"/>
      <c r="X53" s="178">
        <f t="shared" si="18"/>
        <v>0</v>
      </c>
      <c r="Y53" s="178">
        <f t="shared" si="19"/>
        <v>0</v>
      </c>
      <c r="Z53" s="178">
        <f t="shared" si="20"/>
        <v>0</v>
      </c>
      <c r="AA53" s="178">
        <f t="shared" si="21"/>
        <v>0</v>
      </c>
      <c r="AB53" s="178">
        <f t="shared" si="22"/>
        <v>0</v>
      </c>
      <c r="AC53" s="178">
        <f t="shared" si="23"/>
        <v>0</v>
      </c>
      <c r="AD53" s="153">
        <f t="shared" si="24"/>
        <v>0</v>
      </c>
      <c r="AE53" s="178"/>
      <c r="AF53" s="152"/>
      <c r="AG53" s="175"/>
      <c r="AH53" s="10"/>
    </row>
    <row r="54" spans="1:36" ht="56.25" customHeight="1" x14ac:dyDescent="0.25">
      <c r="B54" s="30"/>
      <c r="C54" s="40"/>
      <c r="D54" s="41"/>
      <c r="E54" s="248"/>
      <c r="F54" s="249"/>
      <c r="G54" s="248"/>
      <c r="H54" s="256"/>
      <c r="I54" s="257"/>
      <c r="J54" s="166">
        <v>1</v>
      </c>
      <c r="K54" s="967" t="s">
        <v>217</v>
      </c>
      <c r="L54" s="968"/>
      <c r="M54" s="753"/>
      <c r="N54" s="151">
        <v>2</v>
      </c>
      <c r="O54" s="153">
        <v>2</v>
      </c>
      <c r="P54" s="153"/>
      <c r="Q54" s="178">
        <f t="shared" si="17"/>
        <v>2</v>
      </c>
      <c r="R54" s="953" t="s">
        <v>837</v>
      </c>
      <c r="S54" s="178"/>
      <c r="T54" s="178">
        <v>1</v>
      </c>
      <c r="U54" s="178"/>
      <c r="V54" s="178"/>
      <c r="W54" s="178"/>
      <c r="X54" s="178">
        <f t="shared" si="18"/>
        <v>0</v>
      </c>
      <c r="Y54" s="178">
        <f t="shared" si="19"/>
        <v>1</v>
      </c>
      <c r="Z54" s="178">
        <f t="shared" si="20"/>
        <v>1</v>
      </c>
      <c r="AA54" s="178">
        <f t="shared" si="21"/>
        <v>1</v>
      </c>
      <c r="AB54" s="178">
        <f t="shared" si="22"/>
        <v>1</v>
      </c>
      <c r="AC54" s="178">
        <f t="shared" si="23"/>
        <v>0</v>
      </c>
      <c r="AD54" s="153">
        <f t="shared" si="24"/>
        <v>0</v>
      </c>
      <c r="AE54" s="178"/>
      <c r="AF54" s="152"/>
      <c r="AG54" s="149" t="s">
        <v>219</v>
      </c>
      <c r="AH54" s="10"/>
      <c r="AJ54" s="964" t="s">
        <v>842</v>
      </c>
    </row>
    <row r="55" spans="1:36" ht="55.5" customHeight="1" x14ac:dyDescent="0.25">
      <c r="B55" s="30"/>
      <c r="C55" s="40"/>
      <c r="D55" s="41"/>
      <c r="E55" s="248"/>
      <c r="F55" s="254"/>
      <c r="G55" s="258"/>
      <c r="H55" s="249"/>
      <c r="I55" s="177"/>
      <c r="J55" s="104">
        <v>2</v>
      </c>
      <c r="K55" s="967" t="s">
        <v>422</v>
      </c>
      <c r="L55" s="968"/>
      <c r="M55" s="753"/>
      <c r="N55" s="151">
        <v>2</v>
      </c>
      <c r="O55" s="153">
        <v>1</v>
      </c>
      <c r="P55" s="153"/>
      <c r="Q55" s="178">
        <f t="shared" si="17"/>
        <v>1</v>
      </c>
      <c r="R55" s="153" t="s">
        <v>795</v>
      </c>
      <c r="S55" s="178"/>
      <c r="T55" s="178">
        <v>1</v>
      </c>
      <c r="U55" s="178"/>
      <c r="V55" s="178"/>
      <c r="W55" s="178"/>
      <c r="X55" s="178">
        <f t="shared" si="18"/>
        <v>1</v>
      </c>
      <c r="Y55" s="178">
        <f t="shared" si="19"/>
        <v>2</v>
      </c>
      <c r="Z55" s="178">
        <f t="shared" si="20"/>
        <v>2</v>
      </c>
      <c r="AA55" s="178">
        <f t="shared" si="21"/>
        <v>2</v>
      </c>
      <c r="AB55" s="178">
        <f t="shared" si="22"/>
        <v>2</v>
      </c>
      <c r="AC55" s="178">
        <f t="shared" si="23"/>
        <v>0</v>
      </c>
      <c r="AD55" s="153">
        <f t="shared" si="24"/>
        <v>1</v>
      </c>
      <c r="AE55" s="178"/>
      <c r="AF55" s="152"/>
      <c r="AG55" s="149" t="s">
        <v>815</v>
      </c>
      <c r="AH55" s="10"/>
      <c r="AJ55" t="s">
        <v>841</v>
      </c>
    </row>
    <row r="56" spans="1:36" ht="16.5" customHeight="1" x14ac:dyDescent="0.25">
      <c r="B56" s="30"/>
      <c r="C56" s="40"/>
      <c r="D56" s="41"/>
      <c r="E56" s="248"/>
      <c r="F56" s="254"/>
      <c r="G56" s="258"/>
      <c r="H56" s="249"/>
      <c r="I56" s="177"/>
      <c r="J56" s="104">
        <v>3</v>
      </c>
      <c r="K56" s="1040" t="s">
        <v>37</v>
      </c>
      <c r="L56" s="1041"/>
      <c r="M56" s="184"/>
      <c r="N56" s="151">
        <v>1</v>
      </c>
      <c r="O56" s="153"/>
      <c r="P56" s="153"/>
      <c r="Q56" s="178">
        <f t="shared" si="17"/>
        <v>0</v>
      </c>
      <c r="R56" s="153"/>
      <c r="S56" s="178"/>
      <c r="T56" s="178"/>
      <c r="U56" s="178"/>
      <c r="V56" s="178"/>
      <c r="W56" s="178"/>
      <c r="X56" s="178">
        <f t="shared" si="18"/>
        <v>1</v>
      </c>
      <c r="Y56" s="178">
        <f t="shared" si="19"/>
        <v>1</v>
      </c>
      <c r="Z56" s="178">
        <f t="shared" si="20"/>
        <v>1</v>
      </c>
      <c r="AA56" s="178">
        <f t="shared" si="21"/>
        <v>1</v>
      </c>
      <c r="AB56" s="178">
        <f t="shared" si="22"/>
        <v>1</v>
      </c>
      <c r="AC56" s="178">
        <f t="shared" si="23"/>
        <v>0</v>
      </c>
      <c r="AD56" s="153">
        <f t="shared" si="24"/>
        <v>1</v>
      </c>
      <c r="AE56" s="178"/>
      <c r="AF56" s="152"/>
      <c r="AG56" s="175"/>
      <c r="AH56" s="10"/>
    </row>
    <row r="57" spans="1:36" x14ac:dyDescent="0.25">
      <c r="B57" s="30"/>
      <c r="C57" s="40"/>
      <c r="D57" s="41"/>
      <c r="E57" s="248"/>
      <c r="F57" s="254"/>
      <c r="G57" s="258"/>
      <c r="H57" s="249"/>
      <c r="I57" s="177"/>
      <c r="J57" s="259"/>
      <c r="K57" s="1094"/>
      <c r="L57" s="1095"/>
      <c r="M57" s="959"/>
      <c r="N57" s="151"/>
      <c r="O57" s="153"/>
      <c r="P57" s="153"/>
      <c r="Q57" s="178">
        <f t="shared" si="17"/>
        <v>0</v>
      </c>
      <c r="R57" s="153"/>
      <c r="S57" s="178"/>
      <c r="T57" s="178"/>
      <c r="U57" s="178"/>
      <c r="V57" s="178"/>
      <c r="W57" s="178"/>
      <c r="X57" s="178">
        <f t="shared" si="18"/>
        <v>0</v>
      </c>
      <c r="Y57" s="178">
        <f t="shared" si="19"/>
        <v>0</v>
      </c>
      <c r="Z57" s="178">
        <f t="shared" si="20"/>
        <v>0</v>
      </c>
      <c r="AA57" s="178">
        <f t="shared" si="21"/>
        <v>0</v>
      </c>
      <c r="AB57" s="178">
        <f t="shared" si="22"/>
        <v>0</v>
      </c>
      <c r="AC57" s="178">
        <f t="shared" si="23"/>
        <v>0</v>
      </c>
      <c r="AD57" s="153">
        <f t="shared" si="24"/>
        <v>0</v>
      </c>
      <c r="AE57" s="178"/>
      <c r="AF57" s="152"/>
      <c r="AG57" s="175"/>
      <c r="AH57" s="10"/>
    </row>
    <row r="58" spans="1:36" ht="16.5" x14ac:dyDescent="0.25">
      <c r="B58" s="30"/>
      <c r="C58" s="72"/>
      <c r="D58" s="73"/>
      <c r="E58" s="269"/>
      <c r="F58" s="274"/>
      <c r="G58" s="275"/>
      <c r="H58" s="276"/>
      <c r="I58" s="277"/>
      <c r="J58" s="278" t="s">
        <v>27</v>
      </c>
      <c r="K58" s="279"/>
      <c r="L58" s="280"/>
      <c r="M58" s="958"/>
      <c r="N58" s="151"/>
      <c r="O58" s="153"/>
      <c r="P58" s="153"/>
      <c r="Q58" s="178">
        <f t="shared" si="17"/>
        <v>0</v>
      </c>
      <c r="R58" s="153"/>
      <c r="S58" s="178"/>
      <c r="T58" s="178"/>
      <c r="U58" s="178"/>
      <c r="V58" s="178"/>
      <c r="W58" s="178"/>
      <c r="X58" s="178">
        <f t="shared" si="18"/>
        <v>0</v>
      </c>
      <c r="Y58" s="178">
        <f t="shared" si="19"/>
        <v>0</v>
      </c>
      <c r="Z58" s="178">
        <f t="shared" si="20"/>
        <v>0</v>
      </c>
      <c r="AA58" s="178">
        <f t="shared" si="21"/>
        <v>0</v>
      </c>
      <c r="AB58" s="178">
        <f t="shared" si="22"/>
        <v>0</v>
      </c>
      <c r="AC58" s="178">
        <f t="shared" si="23"/>
        <v>0</v>
      </c>
      <c r="AD58" s="153">
        <f t="shared" si="24"/>
        <v>0</v>
      </c>
      <c r="AE58" s="178"/>
      <c r="AF58" s="152"/>
      <c r="AG58" s="175"/>
      <c r="AH58" s="10"/>
    </row>
    <row r="59" spans="1:36" ht="21.75" customHeight="1" x14ac:dyDescent="0.25">
      <c r="B59" s="30"/>
      <c r="C59" s="72"/>
      <c r="D59" s="73"/>
      <c r="E59" s="269"/>
      <c r="F59" s="249"/>
      <c r="G59" s="281"/>
      <c r="H59" s="213"/>
      <c r="I59" s="282"/>
      <c r="J59" s="235">
        <v>1</v>
      </c>
      <c r="K59" s="1151" t="s">
        <v>791</v>
      </c>
      <c r="L59" s="1152"/>
      <c r="M59" s="807"/>
      <c r="N59" s="151">
        <v>1</v>
      </c>
      <c r="O59" s="153">
        <v>1</v>
      </c>
      <c r="P59" s="153"/>
      <c r="Q59" s="178">
        <f t="shared" si="17"/>
        <v>1</v>
      </c>
      <c r="R59" s="153" t="s">
        <v>793</v>
      </c>
      <c r="S59" s="178"/>
      <c r="T59" s="178"/>
      <c r="U59" s="178"/>
      <c r="V59" s="178"/>
      <c r="W59" s="178"/>
      <c r="X59" s="178">
        <f t="shared" si="18"/>
        <v>0</v>
      </c>
      <c r="Y59" s="178">
        <f t="shared" si="19"/>
        <v>0</v>
      </c>
      <c r="Z59" s="178">
        <f t="shared" si="20"/>
        <v>0</v>
      </c>
      <c r="AA59" s="178">
        <f t="shared" si="21"/>
        <v>0</v>
      </c>
      <c r="AB59" s="178">
        <f t="shared" si="22"/>
        <v>0</v>
      </c>
      <c r="AC59" s="178">
        <f t="shared" si="23"/>
        <v>0</v>
      </c>
      <c r="AD59" s="153">
        <f t="shared" si="24"/>
        <v>0</v>
      </c>
      <c r="AE59" s="178"/>
      <c r="AF59" s="152"/>
      <c r="AG59" s="175" t="s">
        <v>202</v>
      </c>
      <c r="AH59" s="10"/>
      <c r="AJ59" t="s">
        <v>840</v>
      </c>
    </row>
    <row r="60" spans="1:36" ht="16.5" x14ac:dyDescent="0.25">
      <c r="B60" s="30"/>
      <c r="C60" s="72"/>
      <c r="D60" s="73"/>
      <c r="E60" s="269"/>
      <c r="F60" s="249"/>
      <c r="G60" s="283"/>
      <c r="H60" s="213"/>
      <c r="I60" s="284"/>
      <c r="J60" s="235">
        <v>2</v>
      </c>
      <c r="K60" s="1086" t="s">
        <v>790</v>
      </c>
      <c r="L60" s="1087"/>
      <c r="M60" s="630"/>
      <c r="N60" s="151">
        <v>1</v>
      </c>
      <c r="O60" s="153">
        <v>1</v>
      </c>
      <c r="P60" s="153"/>
      <c r="Q60" s="178">
        <f t="shared" si="17"/>
        <v>1</v>
      </c>
      <c r="R60" s="153" t="s">
        <v>811</v>
      </c>
      <c r="S60" s="178"/>
      <c r="T60" s="178"/>
      <c r="U60" s="178"/>
      <c r="V60" s="178"/>
      <c r="W60" s="178"/>
      <c r="X60" s="178">
        <f t="shared" si="18"/>
        <v>0</v>
      </c>
      <c r="Y60" s="178">
        <f t="shared" si="19"/>
        <v>0</v>
      </c>
      <c r="Z60" s="178">
        <f t="shared" si="20"/>
        <v>0</v>
      </c>
      <c r="AA60" s="178">
        <f t="shared" si="21"/>
        <v>0</v>
      </c>
      <c r="AB60" s="178">
        <f t="shared" si="22"/>
        <v>0</v>
      </c>
      <c r="AC60" s="178">
        <f t="shared" si="23"/>
        <v>0</v>
      </c>
      <c r="AD60" s="153">
        <f t="shared" si="24"/>
        <v>0</v>
      </c>
      <c r="AE60" s="178"/>
      <c r="AF60" s="152"/>
      <c r="AG60" s="175" t="s">
        <v>838</v>
      </c>
      <c r="AH60" s="10"/>
      <c r="AJ60" t="s">
        <v>839</v>
      </c>
    </row>
    <row r="61" spans="1:36" ht="16.5" x14ac:dyDescent="0.25">
      <c r="B61" s="30"/>
      <c r="C61" s="72"/>
      <c r="D61" s="73"/>
      <c r="E61" s="269"/>
      <c r="F61" s="249"/>
      <c r="G61" s="283"/>
      <c r="H61" s="213"/>
      <c r="I61" s="284"/>
      <c r="J61" s="285">
        <v>3</v>
      </c>
      <c r="K61" s="1088" t="s">
        <v>30</v>
      </c>
      <c r="L61" s="1089"/>
      <c r="M61" s="773"/>
      <c r="N61" s="151">
        <v>0</v>
      </c>
      <c r="O61" s="153"/>
      <c r="P61" s="153"/>
      <c r="Q61" s="178">
        <f t="shared" si="17"/>
        <v>0</v>
      </c>
      <c r="R61" s="153"/>
      <c r="S61" s="178"/>
      <c r="T61" s="178"/>
      <c r="U61" s="178"/>
      <c r="V61" s="178"/>
      <c r="W61" s="178"/>
      <c r="X61" s="178">
        <f t="shared" si="18"/>
        <v>0</v>
      </c>
      <c r="Y61" s="178">
        <f t="shared" si="19"/>
        <v>0</v>
      </c>
      <c r="Z61" s="178">
        <f t="shared" si="20"/>
        <v>0</v>
      </c>
      <c r="AA61" s="178">
        <f t="shared" si="21"/>
        <v>0</v>
      </c>
      <c r="AB61" s="178">
        <f t="shared" si="22"/>
        <v>0</v>
      </c>
      <c r="AC61" s="178">
        <f t="shared" si="23"/>
        <v>0</v>
      </c>
      <c r="AD61" s="153">
        <f t="shared" si="24"/>
        <v>0</v>
      </c>
      <c r="AE61" s="178"/>
      <c r="AF61" s="152"/>
      <c r="AG61" s="175" t="s">
        <v>792</v>
      </c>
      <c r="AH61" s="10"/>
    </row>
    <row r="62" spans="1:36" ht="16.5" x14ac:dyDescent="0.25">
      <c r="B62" s="30"/>
      <c r="C62" s="72"/>
      <c r="D62" s="73"/>
      <c r="E62" s="269"/>
      <c r="F62" s="249"/>
      <c r="G62" s="248"/>
      <c r="H62" s="249"/>
      <c r="I62" s="263"/>
      <c r="J62" s="235">
        <v>4</v>
      </c>
      <c r="K62" s="1090" t="s">
        <v>33</v>
      </c>
      <c r="L62" s="1091"/>
      <c r="M62" s="725"/>
      <c r="N62" s="151">
        <v>0</v>
      </c>
      <c r="O62" s="153"/>
      <c r="P62" s="153"/>
      <c r="Q62" s="178">
        <f t="shared" si="17"/>
        <v>0</v>
      </c>
      <c r="R62" s="153"/>
      <c r="S62" s="178"/>
      <c r="T62" s="178"/>
      <c r="U62" s="178"/>
      <c r="V62" s="178"/>
      <c r="W62" s="178"/>
      <c r="X62" s="178">
        <f t="shared" si="18"/>
        <v>0</v>
      </c>
      <c r="Y62" s="178">
        <f t="shared" si="19"/>
        <v>0</v>
      </c>
      <c r="Z62" s="178">
        <f t="shared" si="20"/>
        <v>0</v>
      </c>
      <c r="AA62" s="178">
        <f t="shared" si="21"/>
        <v>0</v>
      </c>
      <c r="AB62" s="178">
        <f t="shared" si="22"/>
        <v>0</v>
      </c>
      <c r="AC62" s="178">
        <f t="shared" si="23"/>
        <v>0</v>
      </c>
      <c r="AD62" s="153">
        <f t="shared" si="24"/>
        <v>0</v>
      </c>
      <c r="AE62" s="178"/>
      <c r="AF62" s="152"/>
      <c r="AG62" s="175" t="s">
        <v>792</v>
      </c>
      <c r="AH62" s="10"/>
    </row>
    <row r="63" spans="1:36" ht="16.5" x14ac:dyDescent="0.25">
      <c r="B63" s="30"/>
      <c r="C63" s="23"/>
      <c r="D63" s="22"/>
      <c r="E63" s="615"/>
      <c r="F63" s="954"/>
      <c r="G63" s="615"/>
      <c r="H63" s="954"/>
      <c r="I63" s="955"/>
      <c r="J63" s="956">
        <v>5</v>
      </c>
      <c r="K63" s="1149" t="s">
        <v>388</v>
      </c>
      <c r="L63" s="1150"/>
      <c r="M63" s="957"/>
      <c r="N63" s="202">
        <v>0</v>
      </c>
      <c r="O63" s="203"/>
      <c r="P63" s="203"/>
      <c r="Q63" s="203">
        <f t="shared" si="17"/>
        <v>0</v>
      </c>
      <c r="R63" s="203"/>
      <c r="S63" s="203"/>
      <c r="T63" s="203"/>
      <c r="U63" s="203"/>
      <c r="V63" s="203"/>
      <c r="W63" s="203"/>
      <c r="X63" s="203">
        <f t="shared" si="18"/>
        <v>0</v>
      </c>
      <c r="Y63" s="203">
        <f t="shared" si="19"/>
        <v>0</v>
      </c>
      <c r="Z63" s="203">
        <f t="shared" si="20"/>
        <v>0</v>
      </c>
      <c r="AA63" s="203">
        <f t="shared" si="21"/>
        <v>0</v>
      </c>
      <c r="AB63" s="203">
        <f t="shared" si="22"/>
        <v>0</v>
      </c>
      <c r="AC63" s="203">
        <f t="shared" si="23"/>
        <v>0</v>
      </c>
      <c r="AD63" s="203">
        <f t="shared" si="24"/>
        <v>0</v>
      </c>
      <c r="AE63" s="203"/>
      <c r="AF63" s="192"/>
      <c r="AG63" s="206"/>
      <c r="AH63" s="122"/>
    </row>
    <row r="64" spans="1:36" x14ac:dyDescent="0.25"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</row>
    <row r="65" spans="19:33" x14ac:dyDescent="0.25">
      <c r="S65" s="388"/>
      <c r="T65" s="388"/>
      <c r="U65" s="388"/>
      <c r="V65" s="388"/>
      <c r="W65" s="388"/>
      <c r="X65" s="388"/>
      <c r="Y65" s="388"/>
      <c r="Z65" s="388"/>
      <c r="AA65" s="388"/>
      <c r="AB65" s="1147" t="s">
        <v>796</v>
      </c>
      <c r="AC65" s="1147"/>
      <c r="AD65" s="1147"/>
      <c r="AE65" s="1147"/>
      <c r="AF65" s="1147"/>
      <c r="AG65" s="1147"/>
    </row>
    <row r="66" spans="19:33" x14ac:dyDescent="0.25">
      <c r="S66" s="388"/>
      <c r="T66" s="388"/>
      <c r="U66" s="388"/>
      <c r="V66" s="388"/>
      <c r="W66" s="388"/>
      <c r="X66" s="388"/>
      <c r="Y66" s="388"/>
      <c r="Z66" s="388"/>
      <c r="AA66" s="388"/>
      <c r="AB66" s="1147" t="s">
        <v>863</v>
      </c>
      <c r="AC66" s="1147"/>
      <c r="AD66" s="1147"/>
      <c r="AE66" s="1147"/>
      <c r="AF66" s="1147"/>
      <c r="AG66" s="1147"/>
    </row>
    <row r="67" spans="19:33" x14ac:dyDescent="0.25">
      <c r="S67" s="963"/>
      <c r="T67" s="963"/>
      <c r="U67" s="963"/>
      <c r="V67" s="963"/>
      <c r="W67" s="963"/>
      <c r="X67" s="963"/>
      <c r="Y67" s="963"/>
      <c r="Z67" s="963"/>
      <c r="AA67" s="963"/>
      <c r="AB67" s="1147" t="s">
        <v>864</v>
      </c>
      <c r="AC67" s="1147"/>
      <c r="AD67" s="1147"/>
      <c r="AE67" s="1147"/>
      <c r="AF67" s="1147"/>
      <c r="AG67" s="1147"/>
    </row>
    <row r="68" spans="19:33" ht="17.25" customHeight="1" x14ac:dyDescent="0.25">
      <c r="S68" s="388"/>
      <c r="T68" s="388"/>
      <c r="U68" s="388"/>
      <c r="V68" s="388"/>
      <c r="W68" s="388"/>
      <c r="X68" s="388"/>
      <c r="Y68" s="388"/>
      <c r="Z68" s="388"/>
      <c r="AA68" s="388"/>
      <c r="AB68" s="1147" t="s">
        <v>865</v>
      </c>
      <c r="AC68" s="1147"/>
      <c r="AD68" s="1147"/>
      <c r="AE68" s="1147"/>
      <c r="AF68" s="1147"/>
      <c r="AG68" s="1147"/>
    </row>
    <row r="69" spans="19:33" ht="17.25" customHeight="1" x14ac:dyDescent="0.25">
      <c r="S69" s="963"/>
      <c r="T69" s="963"/>
      <c r="U69" s="963"/>
      <c r="V69" s="963"/>
      <c r="W69" s="963"/>
      <c r="X69" s="963"/>
      <c r="Y69" s="963"/>
      <c r="Z69" s="963"/>
      <c r="AA69" s="963"/>
      <c r="AB69" s="963"/>
      <c r="AC69" s="963"/>
      <c r="AD69" s="963"/>
      <c r="AE69" s="963"/>
      <c r="AF69" s="963"/>
      <c r="AG69" s="963"/>
    </row>
    <row r="70" spans="19:33" ht="17.25" customHeight="1" x14ac:dyDescent="0.25">
      <c r="S70" s="963"/>
      <c r="T70" s="963"/>
      <c r="U70" s="963"/>
      <c r="V70" s="963"/>
      <c r="W70" s="963"/>
      <c r="X70" s="963"/>
      <c r="Y70" s="963"/>
      <c r="Z70" s="963"/>
      <c r="AA70" s="963"/>
      <c r="AB70" s="963"/>
      <c r="AC70" s="963"/>
      <c r="AD70" s="963"/>
      <c r="AE70" s="963"/>
      <c r="AF70" s="963"/>
      <c r="AG70" s="963"/>
    </row>
    <row r="71" spans="19:33" x14ac:dyDescent="0.25">
      <c r="AB71" s="1148" t="s">
        <v>867</v>
      </c>
      <c r="AC71" s="1148"/>
      <c r="AD71" s="1148"/>
      <c r="AE71" s="1148"/>
      <c r="AF71" s="1148"/>
      <c r="AG71" s="1148"/>
    </row>
    <row r="72" spans="19:33" x14ac:dyDescent="0.25">
      <c r="AB72" s="1147" t="s">
        <v>866</v>
      </c>
      <c r="AC72" s="1147"/>
      <c r="AD72" s="1147"/>
      <c r="AE72" s="1147"/>
      <c r="AF72" s="1147"/>
      <c r="AG72" s="1147"/>
    </row>
  </sheetData>
  <mergeCells count="77">
    <mergeCell ref="R3:R5"/>
    <mergeCell ref="K63:L63"/>
    <mergeCell ref="I52:L52"/>
    <mergeCell ref="J53:L53"/>
    <mergeCell ref="K45:L45"/>
    <mergeCell ref="K46:L46"/>
    <mergeCell ref="K49:L49"/>
    <mergeCell ref="K60:L60"/>
    <mergeCell ref="K61:L61"/>
    <mergeCell ref="K62:L62"/>
    <mergeCell ref="K59:L59"/>
    <mergeCell ref="K54:L54"/>
    <mergeCell ref="K55:L55"/>
    <mergeCell ref="K56:L56"/>
    <mergeCell ref="K57:L57"/>
    <mergeCell ref="K44:L44"/>
    <mergeCell ref="I40:L40"/>
    <mergeCell ref="J41:L41"/>
    <mergeCell ref="K42:L42"/>
    <mergeCell ref="K43:L43"/>
    <mergeCell ref="F37:L37"/>
    <mergeCell ref="G38:L38"/>
    <mergeCell ref="H39:L39"/>
    <mergeCell ref="K35:L35"/>
    <mergeCell ref="H25:L25"/>
    <mergeCell ref="I26:L26"/>
    <mergeCell ref="J27:L27"/>
    <mergeCell ref="K28:L28"/>
    <mergeCell ref="K29:L29"/>
    <mergeCell ref="K30:L30"/>
    <mergeCell ref="K31:L31"/>
    <mergeCell ref="I32:L32"/>
    <mergeCell ref="J33:L33"/>
    <mergeCell ref="K34:L34"/>
    <mergeCell ref="F23:L23"/>
    <mergeCell ref="G24:L24"/>
    <mergeCell ref="I17:L17"/>
    <mergeCell ref="J18:L18"/>
    <mergeCell ref="K19:L19"/>
    <mergeCell ref="K20:L20"/>
    <mergeCell ref="K21:L21"/>
    <mergeCell ref="M3:M5"/>
    <mergeCell ref="K16:L16"/>
    <mergeCell ref="C6:L6"/>
    <mergeCell ref="C7:L7"/>
    <mergeCell ref="D8:L8"/>
    <mergeCell ref="E9:L9"/>
    <mergeCell ref="F10:L10"/>
    <mergeCell ref="G11:L11"/>
    <mergeCell ref="H12:L12"/>
    <mergeCell ref="I13:L13"/>
    <mergeCell ref="J14:L14"/>
    <mergeCell ref="K15:L15"/>
    <mergeCell ref="AB72:AG72"/>
    <mergeCell ref="B1:AH1"/>
    <mergeCell ref="B3:B5"/>
    <mergeCell ref="C3:L5"/>
    <mergeCell ref="N3:N5"/>
    <mergeCell ref="O3:O5"/>
    <mergeCell ref="P3:P5"/>
    <mergeCell ref="AG3:AG5"/>
    <mergeCell ref="AH3:AH5"/>
    <mergeCell ref="Q4:Q5"/>
    <mergeCell ref="S4:W4"/>
    <mergeCell ref="X4:AB4"/>
    <mergeCell ref="AC4:AC5"/>
    <mergeCell ref="AD4:AE4"/>
    <mergeCell ref="AF4:AF5"/>
    <mergeCell ref="S3:AF3"/>
    <mergeCell ref="K47:L47"/>
    <mergeCell ref="K48:L48"/>
    <mergeCell ref="AB65:AG65"/>
    <mergeCell ref="AB66:AG66"/>
    <mergeCell ref="AB71:AG71"/>
    <mergeCell ref="AB67:AG67"/>
    <mergeCell ref="AB68:AG68"/>
    <mergeCell ref="K50:L50"/>
  </mergeCells>
  <pageMargins left="0.70866141732283472" right="0.57999999999999996" top="0.74803149606299213" bottom="0.74803149606299213" header="0.31496062992125984" footer="0.31496062992125984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85"/>
  <sheetViews>
    <sheetView topLeftCell="AL4" workbookViewId="0">
      <selection activeCell="K55" sqref="K55:AG55"/>
    </sheetView>
  </sheetViews>
  <sheetFormatPr defaultRowHeight="15" x14ac:dyDescent="0.25"/>
  <cols>
    <col min="1" max="1" width="21" customWidth="1"/>
    <col min="2" max="2" width="5.140625" customWidth="1"/>
    <col min="3" max="3" width="0.42578125" hidden="1" customWidth="1"/>
    <col min="4" max="10" width="3.28515625" customWidth="1"/>
    <col min="12" max="12" width="15.85546875" customWidth="1"/>
    <col min="13" max="13" width="8" customWidth="1"/>
    <col min="19" max="31" width="5.28515625" customWidth="1"/>
    <col min="33" max="33" width="28" customWidth="1"/>
    <col min="34" max="34" width="5.285156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685"/>
      <c r="N3" s="1010" t="s">
        <v>3</v>
      </c>
      <c r="O3" s="1013" t="s">
        <v>373</v>
      </c>
      <c r="P3" s="1013" t="s">
        <v>415</v>
      </c>
      <c r="Q3" s="760"/>
      <c r="R3" s="760"/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6"/>
      <c r="AG3" s="1013" t="s">
        <v>4</v>
      </c>
      <c r="AH3" s="1015" t="s">
        <v>714</v>
      </c>
    </row>
    <row r="4" spans="1:34" ht="24.7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 t="s">
        <v>724</v>
      </c>
      <c r="N4" s="1011"/>
      <c r="O4" s="1014"/>
      <c r="P4" s="1014"/>
      <c r="Q4" s="1014" t="s">
        <v>417</v>
      </c>
      <c r="R4" s="1014" t="s">
        <v>720</v>
      </c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47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/>
      <c r="O7" s="10"/>
      <c r="P7" s="9"/>
      <c r="Q7" s="9">
        <f t="shared" ref="Q7:Q10" si="0">O7+P7</f>
        <v>0</v>
      </c>
      <c r="R7" s="9"/>
      <c r="S7" s="9"/>
      <c r="T7" s="9"/>
      <c r="U7" s="9"/>
      <c r="V7" s="9"/>
      <c r="W7" s="9"/>
      <c r="X7" s="9">
        <f t="shared" ref="X7:X10" si="1">IF(S7+($N7-$Q7)&lt;=0,0,(S7+($N7-$Q7)))</f>
        <v>0</v>
      </c>
      <c r="Y7" s="9">
        <f t="shared" ref="Y7:AB10" si="2">X7+T7</f>
        <v>0</v>
      </c>
      <c r="Z7" s="9">
        <f t="shared" si="2"/>
        <v>0</v>
      </c>
      <c r="AA7" s="9">
        <f t="shared" si="2"/>
        <v>0</v>
      </c>
      <c r="AB7" s="9">
        <f t="shared" si="2"/>
        <v>0</v>
      </c>
      <c r="AC7" s="9">
        <f t="shared" ref="AC7:AC10" si="3">IF(Q7-N7-S7&lt;=0,0,(Q7-N7-S7))</f>
        <v>0</v>
      </c>
      <c r="AD7" s="9">
        <f t="shared" ref="AD7:AD10" si="4">IF(X7-AC7&lt;=0,0,(X7-AC7))</f>
        <v>0</v>
      </c>
      <c r="AE7" s="9"/>
      <c r="AF7" s="10"/>
      <c r="AG7" s="11"/>
      <c r="AH7" s="10"/>
    </row>
    <row r="8" spans="1:34" ht="15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/>
      <c r="O8" s="152"/>
      <c r="P8" s="153"/>
      <c r="Q8" s="153">
        <f t="shared" si="0"/>
        <v>0</v>
      </c>
      <c r="R8" s="153"/>
      <c r="S8" s="153"/>
      <c r="T8" s="153"/>
      <c r="U8" s="153"/>
      <c r="V8" s="153"/>
      <c r="W8" s="153"/>
      <c r="X8" s="153">
        <f t="shared" si="1"/>
        <v>0</v>
      </c>
      <c r="Y8" s="153">
        <f t="shared" si="2"/>
        <v>0</v>
      </c>
      <c r="Z8" s="153">
        <f t="shared" si="2"/>
        <v>0</v>
      </c>
      <c r="AA8" s="153">
        <f t="shared" si="2"/>
        <v>0</v>
      </c>
      <c r="AB8" s="153">
        <f t="shared" si="2"/>
        <v>0</v>
      </c>
      <c r="AC8" s="153">
        <f t="shared" si="3"/>
        <v>0</v>
      </c>
      <c r="AD8" s="153">
        <f t="shared" si="4"/>
        <v>0</v>
      </c>
      <c r="AE8" s="12"/>
      <c r="AF8" s="13"/>
      <c r="AG8" s="14"/>
      <c r="AH8" s="177"/>
    </row>
    <row r="9" spans="1:34" ht="13.5" customHeight="1" x14ac:dyDescent="0.25">
      <c r="A9" s="1"/>
      <c r="B9" s="30"/>
      <c r="C9" s="18"/>
      <c r="D9" s="61"/>
      <c r="E9" s="1103" t="s">
        <v>188</v>
      </c>
      <c r="F9" s="1104"/>
      <c r="G9" s="1104"/>
      <c r="H9" s="1104"/>
      <c r="I9" s="1104"/>
      <c r="J9" s="1104"/>
      <c r="K9" s="1104"/>
      <c r="L9" s="1105"/>
      <c r="M9" s="763"/>
      <c r="N9" s="151"/>
      <c r="O9" s="152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2"/>
        <v>0</v>
      </c>
      <c r="AC9" s="153">
        <f t="shared" si="3"/>
        <v>0</v>
      </c>
      <c r="AD9" s="153">
        <f t="shared" si="4"/>
        <v>0</v>
      </c>
      <c r="AE9" s="153"/>
      <c r="AF9" s="152"/>
      <c r="AG9" s="175"/>
      <c r="AH9" s="152"/>
    </row>
    <row r="10" spans="1:34" ht="16.5" x14ac:dyDescent="0.3">
      <c r="A10" s="1"/>
      <c r="B10" s="30"/>
      <c r="C10" s="18"/>
      <c r="D10" s="16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151"/>
      <c r="O10" s="152"/>
      <c r="P10" s="153"/>
      <c r="Q10" s="153">
        <f t="shared" si="0"/>
        <v>0</v>
      </c>
      <c r="R10" s="153"/>
      <c r="S10" s="153"/>
      <c r="T10" s="153"/>
      <c r="U10" s="153"/>
      <c r="V10" s="153"/>
      <c r="W10" s="153"/>
      <c r="X10" s="153">
        <f t="shared" si="1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2"/>
        <v>0</v>
      </c>
      <c r="AC10" s="153">
        <f t="shared" si="3"/>
        <v>0</v>
      </c>
      <c r="AD10" s="153">
        <f t="shared" si="4"/>
        <v>0</v>
      </c>
      <c r="AE10" s="153"/>
      <c r="AF10" s="152"/>
      <c r="AG10" s="175"/>
      <c r="AH10" s="152"/>
    </row>
    <row r="11" spans="1:34" ht="31.5" customHeight="1" x14ac:dyDescent="0.3">
      <c r="A11" s="1"/>
      <c r="B11" s="30"/>
      <c r="C11" s="18"/>
      <c r="D11" s="16"/>
      <c r="E11" s="587"/>
      <c r="F11" s="239">
        <v>1</v>
      </c>
      <c r="G11" s="1098" t="s">
        <v>190</v>
      </c>
      <c r="H11" s="1099"/>
      <c r="I11" s="1099"/>
      <c r="J11" s="1099"/>
      <c r="K11" s="1099"/>
      <c r="L11" s="1100"/>
      <c r="M11" s="697"/>
      <c r="N11" s="151">
        <v>1</v>
      </c>
      <c r="O11" s="152"/>
      <c r="P11" s="153"/>
      <c r="Q11" s="153">
        <f t="shared" ref="Q11:Q15" si="5">O11+P11</f>
        <v>0</v>
      </c>
      <c r="R11" s="153"/>
      <c r="S11" s="153"/>
      <c r="T11" s="153"/>
      <c r="U11" s="153"/>
      <c r="V11" s="153"/>
      <c r="W11" s="153"/>
      <c r="X11" s="153">
        <f t="shared" ref="X11:X15" si="6">IF(S11+($N11-$Q11)&lt;=0,0,(S11+($N11-$Q11)))</f>
        <v>1</v>
      </c>
      <c r="Y11" s="153">
        <f t="shared" ref="Y11:AB15" si="7">X11+T11</f>
        <v>1</v>
      </c>
      <c r="Z11" s="153">
        <f t="shared" ref="Z11:Z14" si="8">Y11+U11</f>
        <v>1</v>
      </c>
      <c r="AA11" s="153">
        <f t="shared" ref="AA11:AA14" si="9">Z11+V11</f>
        <v>1</v>
      </c>
      <c r="AB11" s="153">
        <f t="shared" ref="AB11:AB14" si="10">AA11+W11</f>
        <v>1</v>
      </c>
      <c r="AC11" s="153">
        <f t="shared" ref="AC11:AC15" si="11">IF(Q11-N11-S11&lt;=0,0,(Q11-N11-S11))</f>
        <v>0</v>
      </c>
      <c r="AD11" s="153">
        <f t="shared" ref="AD11:AD15" si="12">IF(X11-AC11&lt;=0,0,(X11-AC11))</f>
        <v>1</v>
      </c>
      <c r="AE11" s="153"/>
      <c r="AF11" s="152"/>
      <c r="AG11" s="175"/>
      <c r="AH11" s="152"/>
    </row>
    <row r="12" spans="1:34" ht="16.5" x14ac:dyDescent="0.3">
      <c r="A12" s="1"/>
      <c r="B12" s="30"/>
      <c r="C12" s="18"/>
      <c r="D12" s="16"/>
      <c r="E12" s="587"/>
      <c r="F12" s="239"/>
      <c r="G12" s="602"/>
      <c r="H12" s="1106" t="s">
        <v>14</v>
      </c>
      <c r="I12" s="1107"/>
      <c r="J12" s="1107"/>
      <c r="K12" s="1107"/>
      <c r="L12" s="1108"/>
      <c r="M12" s="650"/>
      <c r="N12" s="151"/>
      <c r="O12" s="152"/>
      <c r="P12" s="153"/>
      <c r="Q12" s="153">
        <f t="shared" si="5"/>
        <v>0</v>
      </c>
      <c r="R12" s="153"/>
      <c r="S12" s="153"/>
      <c r="T12" s="153"/>
      <c r="U12" s="153"/>
      <c r="V12" s="153"/>
      <c r="W12" s="153"/>
      <c r="X12" s="153">
        <f t="shared" si="6"/>
        <v>0</v>
      </c>
      <c r="Y12" s="153">
        <f t="shared" si="7"/>
        <v>0</v>
      </c>
      <c r="Z12" s="153">
        <f t="shared" si="8"/>
        <v>0</v>
      </c>
      <c r="AA12" s="153">
        <f t="shared" si="9"/>
        <v>0</v>
      </c>
      <c r="AB12" s="153">
        <f t="shared" si="10"/>
        <v>0</v>
      </c>
      <c r="AC12" s="153">
        <f t="shared" si="11"/>
        <v>0</v>
      </c>
      <c r="AD12" s="153">
        <f t="shared" si="12"/>
        <v>0</v>
      </c>
      <c r="AE12" s="178"/>
      <c r="AF12" s="177"/>
      <c r="AG12" s="180"/>
      <c r="AH12" s="152"/>
    </row>
    <row r="13" spans="1:34" ht="32.25" customHeight="1" x14ac:dyDescent="0.3">
      <c r="A13" s="1"/>
      <c r="B13" s="30"/>
      <c r="C13" s="18"/>
      <c r="D13" s="16"/>
      <c r="E13" s="587"/>
      <c r="F13" s="239"/>
      <c r="G13" s="587"/>
      <c r="H13" s="107" t="s">
        <v>12</v>
      </c>
      <c r="I13" s="1080" t="s">
        <v>189</v>
      </c>
      <c r="J13" s="1081"/>
      <c r="K13" s="1081"/>
      <c r="L13" s="1082"/>
      <c r="M13" s="697"/>
      <c r="N13" s="151">
        <v>1</v>
      </c>
      <c r="O13" s="152"/>
      <c r="P13" s="153"/>
      <c r="Q13" s="153">
        <f t="shared" si="5"/>
        <v>0</v>
      </c>
      <c r="R13" s="153"/>
      <c r="S13" s="153"/>
      <c r="T13" s="153"/>
      <c r="U13" s="153"/>
      <c r="V13" s="153"/>
      <c r="W13" s="153"/>
      <c r="X13" s="153">
        <f t="shared" si="6"/>
        <v>1</v>
      </c>
      <c r="Y13" s="153">
        <f t="shared" si="7"/>
        <v>1</v>
      </c>
      <c r="Z13" s="153">
        <f t="shared" si="8"/>
        <v>1</v>
      </c>
      <c r="AA13" s="153">
        <f t="shared" si="9"/>
        <v>1</v>
      </c>
      <c r="AB13" s="153">
        <f t="shared" si="10"/>
        <v>1</v>
      </c>
      <c r="AC13" s="153">
        <f t="shared" si="11"/>
        <v>0</v>
      </c>
      <c r="AD13" s="153">
        <f t="shared" si="12"/>
        <v>1</v>
      </c>
      <c r="AE13" s="178"/>
      <c r="AF13" s="177"/>
      <c r="AG13" s="180"/>
      <c r="AH13" s="152"/>
    </row>
    <row r="14" spans="1:34" ht="16.5" x14ac:dyDescent="0.3">
      <c r="A14" s="1"/>
      <c r="B14" s="30"/>
      <c r="C14" s="18"/>
      <c r="D14" s="16"/>
      <c r="E14" s="587"/>
      <c r="F14" s="239"/>
      <c r="G14" s="587"/>
      <c r="H14" s="239"/>
      <c r="I14" s="241"/>
      <c r="J14" s="1074" t="s">
        <v>634</v>
      </c>
      <c r="K14" s="1075"/>
      <c r="L14" s="1075"/>
      <c r="M14" s="688"/>
      <c r="N14" s="151"/>
      <c r="O14" s="152"/>
      <c r="P14" s="153"/>
      <c r="Q14" s="153">
        <f t="shared" si="5"/>
        <v>0</v>
      </c>
      <c r="R14" s="153"/>
      <c r="S14" s="153"/>
      <c r="T14" s="153"/>
      <c r="U14" s="153"/>
      <c r="V14" s="153"/>
      <c r="W14" s="153"/>
      <c r="X14" s="153">
        <f t="shared" si="6"/>
        <v>0</v>
      </c>
      <c r="Y14" s="153">
        <f t="shared" si="7"/>
        <v>0</v>
      </c>
      <c r="Z14" s="153">
        <f t="shared" si="8"/>
        <v>0</v>
      </c>
      <c r="AA14" s="153">
        <f t="shared" si="9"/>
        <v>0</v>
      </c>
      <c r="AB14" s="153">
        <f t="shared" si="10"/>
        <v>0</v>
      </c>
      <c r="AC14" s="153">
        <f t="shared" si="11"/>
        <v>0</v>
      </c>
      <c r="AD14" s="153">
        <f t="shared" si="12"/>
        <v>0</v>
      </c>
      <c r="AE14" s="153"/>
      <c r="AF14" s="152"/>
      <c r="AG14" s="175"/>
      <c r="AH14" s="152"/>
    </row>
    <row r="15" spans="1:34" ht="24" customHeight="1" x14ac:dyDescent="0.3">
      <c r="A15" s="1"/>
      <c r="B15" s="30"/>
      <c r="C15" s="18"/>
      <c r="D15" s="16"/>
      <c r="E15" s="587"/>
      <c r="F15" s="239"/>
      <c r="G15" s="587"/>
      <c r="H15" s="213"/>
      <c r="I15" s="242"/>
      <c r="J15" s="104">
        <v>1</v>
      </c>
      <c r="K15" s="967" t="s">
        <v>217</v>
      </c>
      <c r="L15" s="968"/>
      <c r="M15" s="753"/>
      <c r="N15" s="151">
        <v>2</v>
      </c>
      <c r="O15" s="152">
        <v>2</v>
      </c>
      <c r="P15" s="153"/>
      <c r="Q15" s="153">
        <f t="shared" si="5"/>
        <v>2</v>
      </c>
      <c r="R15" s="153"/>
      <c r="S15" s="153"/>
      <c r="T15" s="153">
        <v>1</v>
      </c>
      <c r="U15" s="153"/>
      <c r="V15" s="153"/>
      <c r="W15" s="153"/>
      <c r="X15" s="153">
        <f t="shared" si="6"/>
        <v>0</v>
      </c>
      <c r="Y15" s="153">
        <f t="shared" si="7"/>
        <v>1</v>
      </c>
      <c r="Z15" s="153">
        <f t="shared" si="7"/>
        <v>1</v>
      </c>
      <c r="AA15" s="153">
        <f t="shared" si="7"/>
        <v>1</v>
      </c>
      <c r="AB15" s="153">
        <f t="shared" si="7"/>
        <v>1</v>
      </c>
      <c r="AC15" s="153">
        <f t="shared" si="11"/>
        <v>0</v>
      </c>
      <c r="AD15" s="153">
        <f t="shared" si="12"/>
        <v>0</v>
      </c>
      <c r="AE15" s="153"/>
      <c r="AF15" s="152"/>
      <c r="AG15" s="149" t="s">
        <v>219</v>
      </c>
      <c r="AH15" s="152"/>
    </row>
    <row r="16" spans="1:34" ht="22.5" customHeight="1" x14ac:dyDescent="0.3">
      <c r="A16" s="1"/>
      <c r="B16" s="30"/>
      <c r="C16" s="18"/>
      <c r="D16" s="16"/>
      <c r="E16" s="587"/>
      <c r="F16" s="239"/>
      <c r="G16" s="587"/>
      <c r="H16" s="213"/>
      <c r="I16" s="242"/>
      <c r="J16" s="104">
        <v>2</v>
      </c>
      <c r="K16" s="967" t="s">
        <v>422</v>
      </c>
      <c r="L16" s="968"/>
      <c r="M16" s="753"/>
      <c r="N16" s="151"/>
      <c r="O16" s="152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2"/>
      <c r="AG16" s="149" t="s">
        <v>423</v>
      </c>
      <c r="AH16" s="152"/>
    </row>
    <row r="17" spans="1:34" ht="11.25" customHeight="1" x14ac:dyDescent="0.3">
      <c r="A17" s="1"/>
      <c r="B17" s="30"/>
      <c r="C17" s="18"/>
      <c r="D17" s="16"/>
      <c r="E17" s="587"/>
      <c r="F17" s="239"/>
      <c r="G17" s="587"/>
      <c r="H17" s="213"/>
      <c r="I17" s="242"/>
      <c r="J17" s="104">
        <v>3</v>
      </c>
      <c r="K17" s="967" t="s">
        <v>273</v>
      </c>
      <c r="L17" s="968"/>
      <c r="M17" s="753"/>
      <c r="N17" s="151"/>
      <c r="O17" s="152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2"/>
      <c r="AG17" s="149" t="s">
        <v>274</v>
      </c>
      <c r="AH17" s="152"/>
    </row>
    <row r="18" spans="1:34" ht="10.5" customHeight="1" x14ac:dyDescent="0.3">
      <c r="A18" s="1"/>
      <c r="B18" s="30"/>
      <c r="C18" s="18"/>
      <c r="D18" s="16"/>
      <c r="E18" s="587"/>
      <c r="F18" s="239"/>
      <c r="G18" s="587"/>
      <c r="H18" s="160"/>
      <c r="I18" s="243"/>
      <c r="J18" s="104"/>
      <c r="K18" s="244"/>
      <c r="L18" s="245"/>
      <c r="M18" s="764"/>
      <c r="N18" s="151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175"/>
      <c r="AH18" s="152"/>
    </row>
    <row r="19" spans="1:34" ht="28.5" customHeight="1" x14ac:dyDescent="0.3">
      <c r="A19" s="1"/>
      <c r="B19" s="30"/>
      <c r="C19" s="18"/>
      <c r="D19" s="16"/>
      <c r="E19" s="587"/>
      <c r="F19" s="239"/>
      <c r="G19" s="602"/>
      <c r="H19" s="211" t="s">
        <v>16</v>
      </c>
      <c r="I19" s="1122" t="s">
        <v>191</v>
      </c>
      <c r="J19" s="1123"/>
      <c r="K19" s="1123"/>
      <c r="L19" s="1124"/>
      <c r="M19" s="691"/>
      <c r="N19" s="151"/>
      <c r="O19" s="152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2"/>
      <c r="AG19" s="175"/>
      <c r="AH19" s="152"/>
    </row>
    <row r="20" spans="1:34" ht="18" customHeight="1" x14ac:dyDescent="0.3">
      <c r="A20" s="1"/>
      <c r="B20" s="30"/>
      <c r="C20" s="18"/>
      <c r="D20" s="16"/>
      <c r="E20" s="587"/>
      <c r="F20" s="239"/>
      <c r="G20" s="602"/>
      <c r="H20" s="213"/>
      <c r="I20" s="242"/>
      <c r="J20" s="1074" t="s">
        <v>634</v>
      </c>
      <c r="K20" s="1075"/>
      <c r="L20" s="1075"/>
      <c r="M20" s="688"/>
      <c r="N20" s="151"/>
      <c r="O20" s="152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175"/>
      <c r="AH20" s="152"/>
    </row>
    <row r="21" spans="1:34" ht="15.75" customHeight="1" x14ac:dyDescent="0.3">
      <c r="A21" s="1"/>
      <c r="B21" s="30"/>
      <c r="C21" s="18"/>
      <c r="D21" s="16"/>
      <c r="E21" s="587"/>
      <c r="F21" s="239"/>
      <c r="G21" s="602"/>
      <c r="H21" s="213"/>
      <c r="I21" s="242"/>
      <c r="J21" s="104">
        <v>1</v>
      </c>
      <c r="K21" s="967" t="s">
        <v>268</v>
      </c>
      <c r="L21" s="968"/>
      <c r="M21" s="753"/>
      <c r="N21" s="151"/>
      <c r="O21" s="152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269</v>
      </c>
      <c r="AH21" s="152"/>
    </row>
    <row r="22" spans="1:34" ht="26.25" customHeight="1" x14ac:dyDescent="0.3">
      <c r="A22" s="1"/>
      <c r="B22" s="30"/>
      <c r="C22" s="18"/>
      <c r="D22" s="16"/>
      <c r="E22" s="587"/>
      <c r="F22" s="239"/>
      <c r="G22" s="602"/>
      <c r="H22" s="213"/>
      <c r="I22" s="242"/>
      <c r="J22" s="104">
        <v>2</v>
      </c>
      <c r="K22" s="967" t="s">
        <v>264</v>
      </c>
      <c r="L22" s="968"/>
      <c r="M22" s="753"/>
      <c r="N22" s="151"/>
      <c r="O22" s="152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270</v>
      </c>
      <c r="AH22" s="152"/>
    </row>
    <row r="23" spans="1:34" ht="24" customHeight="1" x14ac:dyDescent="0.3">
      <c r="A23" s="1"/>
      <c r="B23" s="30"/>
      <c r="C23" s="18"/>
      <c r="D23" s="16"/>
      <c r="E23" s="587"/>
      <c r="F23" s="239"/>
      <c r="G23" s="602"/>
      <c r="H23" s="213"/>
      <c r="I23" s="242"/>
      <c r="J23" s="104">
        <v>3</v>
      </c>
      <c r="K23" s="967" t="s">
        <v>323</v>
      </c>
      <c r="L23" s="968"/>
      <c r="M23" s="753"/>
      <c r="N23" s="151"/>
      <c r="O23" s="152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2"/>
      <c r="AG23" s="149" t="s">
        <v>324</v>
      </c>
      <c r="AH23" s="152"/>
    </row>
    <row r="24" spans="1:34" ht="9" customHeight="1" x14ac:dyDescent="0.3">
      <c r="A24" s="1"/>
      <c r="B24" s="30"/>
      <c r="C24" s="18"/>
      <c r="D24" s="16"/>
      <c r="E24" s="587"/>
      <c r="F24" s="247"/>
      <c r="G24" s="179"/>
      <c r="H24" s="587"/>
      <c r="I24" s="179"/>
      <c r="J24" s="587"/>
      <c r="K24" s="245"/>
      <c r="L24" s="245"/>
      <c r="M24" s="764"/>
      <c r="N24" s="151"/>
      <c r="O24" s="152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2"/>
      <c r="AG24" s="175"/>
      <c r="AH24" s="152"/>
    </row>
    <row r="25" spans="1:34" ht="28.5" customHeight="1" x14ac:dyDescent="0.3">
      <c r="A25" s="1"/>
      <c r="B25" s="30"/>
      <c r="C25" s="18"/>
      <c r="D25" s="16"/>
      <c r="E25" s="587"/>
      <c r="F25" s="239"/>
      <c r="G25" s="602"/>
      <c r="H25" s="211" t="s">
        <v>17</v>
      </c>
      <c r="I25" s="1122" t="s">
        <v>192</v>
      </c>
      <c r="J25" s="1123"/>
      <c r="K25" s="1123"/>
      <c r="L25" s="1124"/>
      <c r="M25" s="691"/>
      <c r="N25" s="151"/>
      <c r="O25" s="152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2"/>
      <c r="AG25" s="175"/>
      <c r="AH25" s="152"/>
    </row>
    <row r="26" spans="1:34" ht="17.25" customHeight="1" x14ac:dyDescent="0.3">
      <c r="A26" s="1"/>
      <c r="B26" s="30"/>
      <c r="C26" s="18"/>
      <c r="D26" s="16"/>
      <c r="E26" s="587"/>
      <c r="F26" s="239"/>
      <c r="G26" s="602"/>
      <c r="H26" s="213"/>
      <c r="I26" s="242"/>
      <c r="J26" s="1074" t="s">
        <v>634</v>
      </c>
      <c r="K26" s="1075"/>
      <c r="L26" s="1075"/>
      <c r="M26" s="688"/>
      <c r="N26" s="151"/>
      <c r="O26" s="152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175"/>
      <c r="AH26" s="152"/>
    </row>
    <row r="27" spans="1:34" ht="24" customHeight="1" x14ac:dyDescent="0.3">
      <c r="A27" s="1"/>
      <c r="B27" s="30"/>
      <c r="C27" s="18"/>
      <c r="D27" s="16"/>
      <c r="E27" s="587"/>
      <c r="F27" s="239"/>
      <c r="G27" s="602"/>
      <c r="H27" s="213"/>
      <c r="I27" s="242"/>
      <c r="J27" s="104">
        <v>1</v>
      </c>
      <c r="K27" s="967" t="s">
        <v>437</v>
      </c>
      <c r="L27" s="968"/>
      <c r="M27" s="753"/>
      <c r="N27" s="151"/>
      <c r="O27" s="152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423</v>
      </c>
      <c r="AH27" s="152"/>
    </row>
    <row r="28" spans="1:34" ht="28.5" customHeight="1" x14ac:dyDescent="0.3">
      <c r="A28" s="1"/>
      <c r="B28" s="30"/>
      <c r="C28" s="18"/>
      <c r="D28" s="16"/>
      <c r="E28" s="587"/>
      <c r="F28" s="239"/>
      <c r="G28" s="602"/>
      <c r="H28" s="213"/>
      <c r="I28" s="242"/>
      <c r="J28" s="104">
        <v>2</v>
      </c>
      <c r="K28" s="967" t="s">
        <v>326</v>
      </c>
      <c r="L28" s="968"/>
      <c r="M28" s="753"/>
      <c r="N28" s="151"/>
      <c r="O28" s="152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49" t="s">
        <v>219</v>
      </c>
      <c r="AH28" s="152"/>
    </row>
    <row r="29" spans="1:34" ht="18.75" customHeight="1" x14ac:dyDescent="0.3">
      <c r="A29" s="1"/>
      <c r="B29" s="30"/>
      <c r="C29" s="18"/>
      <c r="D29" s="16"/>
      <c r="E29" s="587"/>
      <c r="F29" s="239"/>
      <c r="G29" s="602"/>
      <c r="H29" s="213"/>
      <c r="I29" s="242"/>
      <c r="J29" s="104">
        <v>3</v>
      </c>
      <c r="K29" s="967" t="s">
        <v>438</v>
      </c>
      <c r="L29" s="968"/>
      <c r="M29" s="753"/>
      <c r="N29" s="151"/>
      <c r="O29" s="152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2"/>
      <c r="AG29" s="149" t="s">
        <v>439</v>
      </c>
      <c r="AH29" s="152"/>
    </row>
    <row r="30" spans="1:34" ht="15.75" customHeight="1" x14ac:dyDescent="0.3">
      <c r="A30" s="1"/>
      <c r="B30" s="30"/>
      <c r="C30" s="18"/>
      <c r="D30" s="16"/>
      <c r="E30" s="587"/>
      <c r="F30" s="239"/>
      <c r="G30" s="602"/>
      <c r="H30" s="213"/>
      <c r="I30" s="242"/>
      <c r="J30" s="104">
        <v>4</v>
      </c>
      <c r="K30" s="1118" t="s">
        <v>37</v>
      </c>
      <c r="L30" s="1119"/>
      <c r="M30" s="776"/>
      <c r="N30" s="151"/>
      <c r="O30" s="152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2"/>
      <c r="AG30" s="175"/>
      <c r="AH30" s="152"/>
    </row>
    <row r="31" spans="1:34" ht="11.25" customHeight="1" x14ac:dyDescent="0.3">
      <c r="A31" s="1"/>
      <c r="B31" s="30"/>
      <c r="C31" s="18"/>
      <c r="D31" s="16"/>
      <c r="E31" s="587"/>
      <c r="F31" s="247"/>
      <c r="G31" s="179"/>
      <c r="H31" s="587"/>
      <c r="I31" s="239"/>
      <c r="J31" s="602"/>
      <c r="K31" s="245"/>
      <c r="L31" s="245"/>
      <c r="M31" s="764"/>
      <c r="N31" s="151"/>
      <c r="O31" s="152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175"/>
      <c r="AH31" s="152"/>
    </row>
    <row r="32" spans="1:34" ht="15" customHeight="1" x14ac:dyDescent="0.25">
      <c r="A32" s="1"/>
      <c r="B32" s="30"/>
      <c r="C32" s="40"/>
      <c r="D32" s="41"/>
      <c r="E32" s="248"/>
      <c r="F32" s="1074" t="s">
        <v>391</v>
      </c>
      <c r="G32" s="1075"/>
      <c r="H32" s="1075"/>
      <c r="I32" s="1075"/>
      <c r="J32" s="1075"/>
      <c r="K32" s="1075"/>
      <c r="L32" s="1076"/>
      <c r="M32" s="689"/>
      <c r="N32" s="151"/>
      <c r="O32" s="152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175"/>
      <c r="AH32" s="152"/>
    </row>
    <row r="33" spans="1:34" ht="28.5" customHeight="1" x14ac:dyDescent="0.25">
      <c r="A33" s="1"/>
      <c r="B33" s="30"/>
      <c r="C33" s="40"/>
      <c r="D33" s="41"/>
      <c r="E33" s="248"/>
      <c r="F33" s="239">
        <v>2</v>
      </c>
      <c r="G33" s="1098" t="s">
        <v>194</v>
      </c>
      <c r="H33" s="1099"/>
      <c r="I33" s="1099"/>
      <c r="J33" s="1099"/>
      <c r="K33" s="1099"/>
      <c r="L33" s="1100"/>
      <c r="M33" s="697"/>
      <c r="N33" s="151"/>
      <c r="O33" s="152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2"/>
      <c r="AG33" s="175"/>
      <c r="AH33" s="152"/>
    </row>
    <row r="34" spans="1:34" ht="13.5" customHeight="1" x14ac:dyDescent="0.25">
      <c r="A34" s="1"/>
      <c r="B34" s="30"/>
      <c r="C34" s="40"/>
      <c r="D34" s="41"/>
      <c r="E34" s="248"/>
      <c r="F34" s="249"/>
      <c r="G34" s="248"/>
      <c r="H34" s="1077" t="s">
        <v>14</v>
      </c>
      <c r="I34" s="1078"/>
      <c r="J34" s="1078"/>
      <c r="K34" s="1078"/>
      <c r="L34" s="1079"/>
      <c r="M34" s="765"/>
      <c r="N34" s="151"/>
      <c r="O34" s="152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2"/>
      <c r="AG34" s="175"/>
      <c r="AH34" s="152"/>
    </row>
    <row r="35" spans="1:34" ht="28.5" customHeight="1" x14ac:dyDescent="0.25">
      <c r="A35" s="1"/>
      <c r="B35" s="30"/>
      <c r="C35" s="40"/>
      <c r="D35" s="41"/>
      <c r="E35" s="248"/>
      <c r="F35" s="249"/>
      <c r="G35" s="248"/>
      <c r="H35" s="107" t="s">
        <v>12</v>
      </c>
      <c r="I35" s="1083" t="s">
        <v>196</v>
      </c>
      <c r="J35" s="1084"/>
      <c r="K35" s="1084"/>
      <c r="L35" s="1085"/>
      <c r="M35" s="697"/>
      <c r="N35" s="151"/>
      <c r="O35" s="152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75"/>
      <c r="AH35" s="152"/>
    </row>
    <row r="36" spans="1:34" ht="18" customHeight="1" x14ac:dyDescent="0.25">
      <c r="A36" s="1"/>
      <c r="B36" s="30"/>
      <c r="C36" s="40"/>
      <c r="D36" s="41"/>
      <c r="E36" s="248"/>
      <c r="F36" s="249"/>
      <c r="G36" s="248"/>
      <c r="H36" s="249"/>
      <c r="I36" s="250"/>
      <c r="J36" s="1074" t="s">
        <v>634</v>
      </c>
      <c r="K36" s="1075"/>
      <c r="L36" s="1075"/>
      <c r="M36" s="688"/>
      <c r="N36" s="151"/>
      <c r="O36" s="152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75"/>
      <c r="AH36" s="152"/>
    </row>
    <row r="37" spans="1:34" ht="28.5" customHeight="1" x14ac:dyDescent="0.25">
      <c r="A37" s="1"/>
      <c r="B37" s="30"/>
      <c r="C37" s="40"/>
      <c r="D37" s="41"/>
      <c r="E37" s="248"/>
      <c r="F37" s="249"/>
      <c r="G37" s="248"/>
      <c r="H37" s="249"/>
      <c r="I37" s="250"/>
      <c r="J37" s="104">
        <v>1</v>
      </c>
      <c r="K37" s="967" t="s">
        <v>217</v>
      </c>
      <c r="L37" s="968"/>
      <c r="M37" s="753"/>
      <c r="N37" s="151"/>
      <c r="O37" s="152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2"/>
      <c r="AG37" s="149" t="s">
        <v>219</v>
      </c>
      <c r="AH37" s="152"/>
    </row>
    <row r="38" spans="1:34" ht="28.5" customHeight="1" x14ac:dyDescent="0.25">
      <c r="A38" s="1"/>
      <c r="B38" s="30"/>
      <c r="C38" s="40"/>
      <c r="D38" s="41"/>
      <c r="E38" s="248"/>
      <c r="F38" s="249"/>
      <c r="G38" s="248"/>
      <c r="H38" s="249"/>
      <c r="I38" s="250"/>
      <c r="J38" s="104">
        <v>2</v>
      </c>
      <c r="K38" s="967" t="s">
        <v>422</v>
      </c>
      <c r="L38" s="968"/>
      <c r="M38" s="753"/>
      <c r="N38" s="151"/>
      <c r="O38" s="152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2"/>
      <c r="AG38" s="149" t="s">
        <v>424</v>
      </c>
      <c r="AH38" s="152"/>
    </row>
    <row r="39" spans="1:34" ht="28.5" customHeight="1" x14ac:dyDescent="0.25">
      <c r="A39" s="1"/>
      <c r="B39" s="30"/>
      <c r="C39" s="40"/>
      <c r="D39" s="41"/>
      <c r="E39" s="248"/>
      <c r="F39" s="249"/>
      <c r="G39" s="248"/>
      <c r="H39" s="251"/>
      <c r="I39" s="252"/>
      <c r="J39" s="104">
        <v>3</v>
      </c>
      <c r="K39" s="967" t="s">
        <v>271</v>
      </c>
      <c r="L39" s="968"/>
      <c r="M39" s="753"/>
      <c r="N39" s="151"/>
      <c r="O39" s="15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2"/>
      <c r="AG39" s="149" t="s">
        <v>325</v>
      </c>
      <c r="AH39" s="152"/>
    </row>
    <row r="40" spans="1:34" ht="10.5" customHeight="1" x14ac:dyDescent="0.25">
      <c r="A40" s="1"/>
      <c r="B40" s="30"/>
      <c r="C40" s="40"/>
      <c r="D40" s="41"/>
      <c r="E40" s="248"/>
      <c r="F40" s="249"/>
      <c r="G40" s="248"/>
      <c r="H40" s="178"/>
      <c r="I40" s="253"/>
      <c r="J40" s="104"/>
      <c r="K40" s="1101"/>
      <c r="L40" s="1102"/>
      <c r="M40" s="766"/>
      <c r="N40" s="151"/>
      <c r="O40" s="152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75"/>
      <c r="AH40" s="152"/>
    </row>
    <row r="41" spans="1:34" ht="16.5" customHeight="1" x14ac:dyDescent="0.25">
      <c r="A41" s="1"/>
      <c r="B41" s="30"/>
      <c r="C41" s="40"/>
      <c r="D41" s="41"/>
      <c r="E41" s="248"/>
      <c r="F41" s="249"/>
      <c r="G41" s="248"/>
      <c r="H41" s="1077" t="s">
        <v>14</v>
      </c>
      <c r="I41" s="1078"/>
      <c r="J41" s="1078"/>
      <c r="K41" s="1078"/>
      <c r="L41" s="1079"/>
      <c r="M41" s="765"/>
      <c r="N41" s="151"/>
      <c r="O41" s="152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75"/>
      <c r="AH41" s="152"/>
    </row>
    <row r="42" spans="1:34" ht="28.5" customHeight="1" x14ac:dyDescent="0.25">
      <c r="A42" s="1"/>
      <c r="B42" s="30"/>
      <c r="C42" s="40"/>
      <c r="D42" s="41"/>
      <c r="E42" s="248"/>
      <c r="F42" s="249"/>
      <c r="G42" s="248"/>
      <c r="H42" s="107" t="s">
        <v>16</v>
      </c>
      <c r="I42" s="1083" t="s">
        <v>195</v>
      </c>
      <c r="J42" s="1084"/>
      <c r="K42" s="1084"/>
      <c r="L42" s="1085"/>
      <c r="M42" s="697"/>
      <c r="N42" s="151"/>
      <c r="O42" s="152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75"/>
      <c r="AH42" s="152"/>
    </row>
    <row r="43" spans="1:34" ht="17.25" customHeight="1" x14ac:dyDescent="0.25">
      <c r="A43" s="1"/>
      <c r="B43" s="30"/>
      <c r="C43" s="40"/>
      <c r="D43" s="41"/>
      <c r="E43" s="248"/>
      <c r="F43" s="249"/>
      <c r="G43" s="248"/>
      <c r="H43" s="249"/>
      <c r="I43" s="250"/>
      <c r="J43" s="1074" t="s">
        <v>634</v>
      </c>
      <c r="K43" s="1075"/>
      <c r="L43" s="1075"/>
      <c r="M43" s="688"/>
      <c r="N43" s="151"/>
      <c r="O43" s="152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2"/>
      <c r="AG43" s="175"/>
      <c r="AH43" s="152"/>
    </row>
    <row r="44" spans="1:34" ht="25.5" customHeight="1" x14ac:dyDescent="0.25">
      <c r="A44" s="1"/>
      <c r="B44" s="30"/>
      <c r="C44" s="40"/>
      <c r="D44" s="41"/>
      <c r="E44" s="248"/>
      <c r="F44" s="249"/>
      <c r="G44" s="248"/>
      <c r="H44" s="249"/>
      <c r="I44" s="250"/>
      <c r="J44" s="104">
        <v>1</v>
      </c>
      <c r="K44" s="967" t="s">
        <v>217</v>
      </c>
      <c r="L44" s="968"/>
      <c r="M44" s="753"/>
      <c r="N44" s="151"/>
      <c r="O44" s="152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2"/>
      <c r="AG44" s="149" t="s">
        <v>219</v>
      </c>
      <c r="AH44" s="152"/>
    </row>
    <row r="45" spans="1:34" ht="27" customHeight="1" x14ac:dyDescent="0.25">
      <c r="A45" s="1"/>
      <c r="B45" s="30"/>
      <c r="C45" s="40"/>
      <c r="D45" s="41"/>
      <c r="E45" s="248"/>
      <c r="F45" s="249"/>
      <c r="G45" s="248"/>
      <c r="H45" s="249"/>
      <c r="I45" s="250"/>
      <c r="J45" s="104">
        <v>2</v>
      </c>
      <c r="K45" s="967" t="s">
        <v>422</v>
      </c>
      <c r="L45" s="968"/>
      <c r="M45" s="753"/>
      <c r="N45" s="151"/>
      <c r="O45" s="152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2"/>
      <c r="AG45" s="149" t="s">
        <v>423</v>
      </c>
      <c r="AH45" s="152"/>
    </row>
    <row r="46" spans="1:34" ht="15.75" customHeight="1" x14ac:dyDescent="0.25">
      <c r="A46" s="1"/>
      <c r="B46" s="30"/>
      <c r="C46" s="40"/>
      <c r="D46" s="41"/>
      <c r="E46" s="248"/>
      <c r="F46" s="249"/>
      <c r="G46" s="248"/>
      <c r="H46" s="254"/>
      <c r="I46" s="250"/>
      <c r="J46" s="104">
        <v>3</v>
      </c>
      <c r="K46" s="967" t="s">
        <v>271</v>
      </c>
      <c r="L46" s="968"/>
      <c r="M46" s="753"/>
      <c r="N46" s="151"/>
      <c r="O46" s="152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325</v>
      </c>
      <c r="AH46" s="152"/>
    </row>
    <row r="47" spans="1:34" ht="13.5" customHeight="1" x14ac:dyDescent="0.25">
      <c r="A47" s="1"/>
      <c r="B47" s="30"/>
      <c r="C47" s="40"/>
      <c r="D47" s="41"/>
      <c r="E47" s="248"/>
      <c r="F47" s="249"/>
      <c r="G47" s="248"/>
      <c r="H47" s="254"/>
      <c r="I47" s="250"/>
      <c r="J47" s="104"/>
      <c r="K47" s="584"/>
      <c r="L47" s="585"/>
      <c r="M47" s="184"/>
      <c r="N47" s="151"/>
      <c r="O47" s="152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75"/>
      <c r="AH47" s="152"/>
    </row>
    <row r="48" spans="1:34" ht="21" customHeight="1" x14ac:dyDescent="0.25">
      <c r="A48" s="1"/>
      <c r="B48" s="30"/>
      <c r="C48" s="40"/>
      <c r="D48" s="41"/>
      <c r="E48" s="248"/>
      <c r="F48" s="249"/>
      <c r="G48" s="248"/>
      <c r="H48" s="107" t="s">
        <v>17</v>
      </c>
      <c r="I48" s="1080" t="s">
        <v>53</v>
      </c>
      <c r="J48" s="1081"/>
      <c r="K48" s="1081"/>
      <c r="L48" s="1082"/>
      <c r="M48" s="697"/>
      <c r="N48" s="151"/>
      <c r="O48" s="152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75"/>
      <c r="AH48" s="152"/>
    </row>
    <row r="49" spans="1:34" ht="18.75" customHeight="1" x14ac:dyDescent="0.25">
      <c r="A49" s="1"/>
      <c r="B49" s="30"/>
      <c r="C49" s="40"/>
      <c r="D49" s="41"/>
      <c r="E49" s="248"/>
      <c r="F49" s="249"/>
      <c r="G49" s="248"/>
      <c r="H49" s="249"/>
      <c r="I49" s="250"/>
      <c r="J49" s="1074" t="s">
        <v>634</v>
      </c>
      <c r="K49" s="1075"/>
      <c r="L49" s="1075"/>
      <c r="M49" s="688"/>
      <c r="N49" s="151"/>
      <c r="O49" s="152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2"/>
      <c r="AG49" s="175"/>
      <c r="AH49" s="152"/>
    </row>
    <row r="50" spans="1:34" ht="25.5" customHeight="1" x14ac:dyDescent="0.25">
      <c r="A50" s="1"/>
      <c r="B50" s="30"/>
      <c r="C50" s="40"/>
      <c r="D50" s="41"/>
      <c r="E50" s="248"/>
      <c r="F50" s="249"/>
      <c r="G50" s="248"/>
      <c r="H50" s="249"/>
      <c r="I50" s="250"/>
      <c r="J50" s="104">
        <v>1</v>
      </c>
      <c r="K50" s="967" t="s">
        <v>233</v>
      </c>
      <c r="L50" s="968"/>
      <c r="M50" s="753"/>
      <c r="N50" s="151"/>
      <c r="O50" s="152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49" t="s">
        <v>234</v>
      </c>
      <c r="AH50" s="152"/>
    </row>
    <row r="51" spans="1:34" ht="25.5" customHeight="1" x14ac:dyDescent="0.25">
      <c r="A51" s="1"/>
      <c r="B51" s="30"/>
      <c r="C51" s="40"/>
      <c r="D51" s="41"/>
      <c r="E51" s="248"/>
      <c r="F51" s="249"/>
      <c r="G51" s="248"/>
      <c r="H51" s="249"/>
      <c r="I51" s="250"/>
      <c r="J51" s="104">
        <v>2</v>
      </c>
      <c r="K51" s="967" t="s">
        <v>230</v>
      </c>
      <c r="L51" s="968"/>
      <c r="M51" s="753"/>
      <c r="N51" s="151"/>
      <c r="O51" s="152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2"/>
      <c r="AG51" s="159" t="s">
        <v>231</v>
      </c>
      <c r="AH51" s="152"/>
    </row>
    <row r="52" spans="1:34" ht="25.5" customHeight="1" x14ac:dyDescent="0.25">
      <c r="A52" s="1"/>
      <c r="B52" s="30"/>
      <c r="C52" s="40"/>
      <c r="D52" s="41"/>
      <c r="E52" s="248"/>
      <c r="F52" s="249"/>
      <c r="G52" s="248"/>
      <c r="H52" s="249"/>
      <c r="I52" s="250"/>
      <c r="J52" s="104">
        <v>3</v>
      </c>
      <c r="K52" s="967" t="s">
        <v>211</v>
      </c>
      <c r="L52" s="968"/>
      <c r="M52" s="753"/>
      <c r="N52" s="151"/>
      <c r="O52" s="152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49" t="s">
        <v>291</v>
      </c>
      <c r="AH52" s="152"/>
    </row>
    <row r="53" spans="1:34" ht="28.5" customHeight="1" x14ac:dyDescent="0.25">
      <c r="A53" s="1"/>
      <c r="B53" s="30"/>
      <c r="C53" s="40"/>
      <c r="D53" s="41"/>
      <c r="E53" s="248"/>
      <c r="F53" s="249"/>
      <c r="G53" s="248"/>
      <c r="H53" s="249"/>
      <c r="I53" s="250"/>
      <c r="J53" s="104">
        <v>4</v>
      </c>
      <c r="K53" s="967" t="s">
        <v>217</v>
      </c>
      <c r="L53" s="968"/>
      <c r="M53" s="753"/>
      <c r="N53" s="151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2"/>
      <c r="AG53" s="149" t="s">
        <v>219</v>
      </c>
      <c r="AH53" s="152"/>
    </row>
    <row r="54" spans="1:34" ht="22.5" customHeight="1" x14ac:dyDescent="0.25">
      <c r="A54" s="1"/>
      <c r="B54" s="30"/>
      <c r="C54" s="40"/>
      <c r="D54" s="41"/>
      <c r="E54" s="248"/>
      <c r="F54" s="249"/>
      <c r="G54" s="248"/>
      <c r="H54" s="249"/>
      <c r="I54" s="250"/>
      <c r="J54" s="104">
        <v>5</v>
      </c>
      <c r="K54" s="967" t="s">
        <v>411</v>
      </c>
      <c r="L54" s="968"/>
      <c r="M54" s="753"/>
      <c r="N54" s="151"/>
      <c r="O54" s="152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2"/>
      <c r="AG54" s="201" t="s">
        <v>416</v>
      </c>
      <c r="AH54" s="152"/>
    </row>
    <row r="55" spans="1:34" ht="22.5" customHeight="1" x14ac:dyDescent="0.25">
      <c r="A55" s="1"/>
      <c r="B55" s="30"/>
      <c r="C55" s="40"/>
      <c r="D55" s="41"/>
      <c r="E55" s="248"/>
      <c r="F55" s="249"/>
      <c r="G55" s="248"/>
      <c r="H55" s="249"/>
      <c r="I55" s="250"/>
      <c r="J55" s="104">
        <v>6</v>
      </c>
      <c r="K55" s="967" t="s">
        <v>66</v>
      </c>
      <c r="L55" s="968"/>
      <c r="M55" s="753"/>
      <c r="N55" s="151"/>
      <c r="O55" s="152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2"/>
      <c r="AG55" s="149" t="s">
        <v>237</v>
      </c>
      <c r="AH55" s="152"/>
    </row>
    <row r="56" spans="1:34" ht="22.5" customHeight="1" x14ac:dyDescent="0.25">
      <c r="A56" s="1"/>
      <c r="B56" s="30"/>
      <c r="C56" s="40"/>
      <c r="D56" s="41"/>
      <c r="E56" s="248"/>
      <c r="F56" s="248"/>
      <c r="G56" s="249"/>
      <c r="H56" s="248"/>
      <c r="I56" s="249"/>
      <c r="J56" s="250"/>
      <c r="K56" s="234"/>
      <c r="L56" s="583"/>
      <c r="M56" s="753"/>
      <c r="N56" s="151"/>
      <c r="O56" s="152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2"/>
      <c r="AG56" s="149"/>
      <c r="AH56" s="152"/>
    </row>
    <row r="57" spans="1:34" ht="15" customHeight="1" x14ac:dyDescent="0.25">
      <c r="A57" s="1"/>
      <c r="B57" s="30"/>
      <c r="C57" s="40"/>
      <c r="D57" s="41"/>
      <c r="E57" s="248"/>
      <c r="F57" s="1074" t="s">
        <v>391</v>
      </c>
      <c r="G57" s="1075"/>
      <c r="H57" s="1075"/>
      <c r="I57" s="1075"/>
      <c r="J57" s="1075"/>
      <c r="K57" s="1075"/>
      <c r="L57" s="1076"/>
      <c r="M57" s="689"/>
      <c r="N57" s="151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75"/>
      <c r="AH57" s="152"/>
    </row>
    <row r="58" spans="1:34" ht="28.5" customHeight="1" x14ac:dyDescent="0.25">
      <c r="B58" s="30"/>
      <c r="C58" s="40"/>
      <c r="D58" s="41"/>
      <c r="E58" s="248"/>
      <c r="F58" s="213">
        <v>3</v>
      </c>
      <c r="G58" s="1046" t="s">
        <v>197</v>
      </c>
      <c r="H58" s="1047"/>
      <c r="I58" s="1047"/>
      <c r="J58" s="1047"/>
      <c r="K58" s="1047"/>
      <c r="L58" s="1048"/>
      <c r="M58" s="722"/>
      <c r="N58" s="151"/>
      <c r="O58" s="152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2"/>
      <c r="AG58" s="175"/>
      <c r="AH58" s="152"/>
    </row>
    <row r="59" spans="1:34" ht="19.5" customHeight="1" x14ac:dyDescent="0.25">
      <c r="B59" s="30"/>
      <c r="C59" s="40"/>
      <c r="D59" s="41"/>
      <c r="E59" s="248"/>
      <c r="F59" s="249"/>
      <c r="G59" s="248"/>
      <c r="H59" s="1077" t="s">
        <v>14</v>
      </c>
      <c r="I59" s="1078"/>
      <c r="J59" s="1078"/>
      <c r="K59" s="1078"/>
      <c r="L59" s="1079"/>
      <c r="M59" s="696"/>
      <c r="N59" s="202"/>
      <c r="O59" s="192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192"/>
      <c r="AG59" s="206"/>
      <c r="AH59" s="152"/>
    </row>
    <row r="60" spans="1:34" ht="28.5" customHeight="1" x14ac:dyDescent="0.25">
      <c r="B60" s="30"/>
      <c r="C60" s="40"/>
      <c r="D60" s="41"/>
      <c r="E60" s="248"/>
      <c r="F60" s="249"/>
      <c r="G60" s="248"/>
      <c r="H60" s="107" t="s">
        <v>12</v>
      </c>
      <c r="I60" s="1080" t="s">
        <v>198</v>
      </c>
      <c r="J60" s="1081"/>
      <c r="K60" s="1081"/>
      <c r="L60" s="1082"/>
      <c r="M60" s="697"/>
      <c r="N60" s="151"/>
      <c r="O60" s="152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75"/>
      <c r="AH60" s="152"/>
    </row>
    <row r="61" spans="1:34" ht="18" customHeight="1" x14ac:dyDescent="0.25">
      <c r="B61" s="30"/>
      <c r="C61" s="40"/>
      <c r="D61" s="41"/>
      <c r="E61" s="248"/>
      <c r="F61" s="249"/>
      <c r="G61" s="248"/>
      <c r="H61" s="249"/>
      <c r="I61" s="250"/>
      <c r="J61" s="1074" t="s">
        <v>634</v>
      </c>
      <c r="K61" s="1075"/>
      <c r="L61" s="1075"/>
      <c r="M61" s="688"/>
      <c r="N61" s="151"/>
      <c r="O61" s="152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75"/>
      <c r="AH61" s="152"/>
    </row>
    <row r="62" spans="1:34" ht="24" customHeight="1" x14ac:dyDescent="0.25">
      <c r="B62" s="30"/>
      <c r="C62" s="40"/>
      <c r="D62" s="41"/>
      <c r="E62" s="248"/>
      <c r="F62" s="249"/>
      <c r="G62" s="248"/>
      <c r="H62" s="256"/>
      <c r="I62" s="257"/>
      <c r="J62" s="166">
        <v>1</v>
      </c>
      <c r="K62" s="967" t="s">
        <v>264</v>
      </c>
      <c r="L62" s="968"/>
      <c r="M62" s="753"/>
      <c r="N62" s="151"/>
      <c r="O62" s="152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49" t="s">
        <v>265</v>
      </c>
      <c r="AH62" s="152"/>
    </row>
    <row r="63" spans="1:34" ht="22.5" customHeight="1" x14ac:dyDescent="0.25">
      <c r="B63" s="30"/>
      <c r="C63" s="40"/>
      <c r="D63" s="41"/>
      <c r="E63" s="248"/>
      <c r="F63" s="254"/>
      <c r="G63" s="258"/>
      <c r="H63" s="249"/>
      <c r="I63" s="177"/>
      <c r="J63" s="104">
        <v>2</v>
      </c>
      <c r="K63" s="967" t="s">
        <v>271</v>
      </c>
      <c r="L63" s="968"/>
      <c r="M63" s="753"/>
      <c r="N63" s="151"/>
      <c r="O63" s="152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49" t="s">
        <v>272</v>
      </c>
      <c r="AH63" s="152"/>
    </row>
    <row r="64" spans="1:34" ht="25.5" customHeight="1" x14ac:dyDescent="0.25">
      <c r="B64" s="30"/>
      <c r="C64" s="40"/>
      <c r="D64" s="41"/>
      <c r="E64" s="248"/>
      <c r="F64" s="254"/>
      <c r="G64" s="258"/>
      <c r="H64" s="249"/>
      <c r="I64" s="177"/>
      <c r="J64" s="104">
        <v>3</v>
      </c>
      <c r="K64" s="1144" t="s">
        <v>440</v>
      </c>
      <c r="L64" s="1145"/>
      <c r="M64" s="805"/>
      <c r="N64" s="151"/>
      <c r="O64" s="152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2"/>
      <c r="AG64" s="149" t="s">
        <v>441</v>
      </c>
      <c r="AH64" s="152"/>
    </row>
    <row r="65" spans="2:34" ht="15" customHeight="1" x14ac:dyDescent="0.25">
      <c r="B65" s="30"/>
      <c r="C65" s="40"/>
      <c r="D65" s="41"/>
      <c r="E65" s="248"/>
      <c r="F65" s="254"/>
      <c r="G65" s="258"/>
      <c r="H65" s="249"/>
      <c r="I65" s="177"/>
      <c r="J65" s="259"/>
      <c r="K65" s="1094"/>
      <c r="L65" s="1095"/>
      <c r="M65" s="767"/>
      <c r="N65" s="151"/>
      <c r="O65" s="152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75"/>
      <c r="AH65" s="152"/>
    </row>
    <row r="66" spans="2:34" ht="28.5" customHeight="1" x14ac:dyDescent="0.25">
      <c r="B66" s="30"/>
      <c r="C66" s="40"/>
      <c r="D66" s="41"/>
      <c r="E66" s="248"/>
      <c r="F66" s="254"/>
      <c r="G66" s="258"/>
      <c r="H66" s="107" t="s">
        <v>16</v>
      </c>
      <c r="I66" s="1083" t="s">
        <v>199</v>
      </c>
      <c r="J66" s="1084"/>
      <c r="K66" s="1084"/>
      <c r="L66" s="1085"/>
      <c r="M66" s="697"/>
      <c r="N66" s="151"/>
      <c r="O66" s="152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2"/>
      <c r="AG66" s="175"/>
      <c r="AH66" s="152"/>
    </row>
    <row r="67" spans="2:34" ht="17.25" customHeight="1" x14ac:dyDescent="0.25">
      <c r="B67" s="30"/>
      <c r="C67" s="40"/>
      <c r="D67" s="41"/>
      <c r="E67" s="248"/>
      <c r="F67" s="254"/>
      <c r="G67" s="258"/>
      <c r="H67" s="249"/>
      <c r="I67" s="250"/>
      <c r="J67" s="1074" t="s">
        <v>634</v>
      </c>
      <c r="K67" s="1075"/>
      <c r="L67" s="1075"/>
      <c r="M67" s="688"/>
      <c r="N67" s="151"/>
      <c r="O67" s="152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75"/>
      <c r="AH67" s="152"/>
    </row>
    <row r="68" spans="2:34" ht="25.5" customHeight="1" x14ac:dyDescent="0.25">
      <c r="B68" s="30"/>
      <c r="C68" s="40"/>
      <c r="D68" s="41"/>
      <c r="E68" s="248"/>
      <c r="F68" s="254"/>
      <c r="G68" s="258"/>
      <c r="H68" s="249"/>
      <c r="I68" s="250"/>
      <c r="J68" s="166">
        <v>1</v>
      </c>
      <c r="K68" s="967" t="s">
        <v>264</v>
      </c>
      <c r="L68" s="968"/>
      <c r="M68" s="753"/>
      <c r="N68" s="151"/>
      <c r="O68" s="152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2"/>
      <c r="AG68" s="149" t="s">
        <v>265</v>
      </c>
      <c r="AH68" s="152"/>
    </row>
    <row r="69" spans="2:34" ht="26.25" customHeight="1" x14ac:dyDescent="0.25">
      <c r="B69" s="30"/>
      <c r="C69" s="40"/>
      <c r="D69" s="41"/>
      <c r="E69" s="248"/>
      <c r="F69" s="254"/>
      <c r="G69" s="258"/>
      <c r="H69" s="249"/>
      <c r="I69" s="250"/>
      <c r="J69" s="104">
        <v>2</v>
      </c>
      <c r="K69" s="967" t="s">
        <v>266</v>
      </c>
      <c r="L69" s="968"/>
      <c r="M69" s="753"/>
      <c r="N69" s="151"/>
      <c r="O69" s="152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49" t="s">
        <v>267</v>
      </c>
      <c r="AH69" s="152"/>
    </row>
    <row r="70" spans="2:34" ht="20.25" customHeight="1" x14ac:dyDescent="0.25">
      <c r="B70" s="30"/>
      <c r="C70" s="40"/>
      <c r="D70" s="41"/>
      <c r="E70" s="248"/>
      <c r="F70" s="254"/>
      <c r="G70" s="248"/>
      <c r="H70" s="260"/>
      <c r="I70" s="250"/>
      <c r="J70" s="104">
        <v>3</v>
      </c>
      <c r="K70" s="1040" t="s">
        <v>37</v>
      </c>
      <c r="L70" s="1041"/>
      <c r="M70" s="184"/>
      <c r="N70" s="151"/>
      <c r="O70" s="152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2"/>
      <c r="AG70" s="175"/>
      <c r="AH70" s="152"/>
    </row>
    <row r="71" spans="2:34" ht="15" customHeight="1" x14ac:dyDescent="0.25">
      <c r="B71" s="30"/>
      <c r="C71" s="40"/>
      <c r="D71" s="41"/>
      <c r="E71" s="248"/>
      <c r="F71" s="254"/>
      <c r="G71" s="250"/>
      <c r="H71" s="261"/>
      <c r="I71" s="250"/>
      <c r="J71" s="591"/>
      <c r="K71" s="591"/>
      <c r="L71" s="209"/>
      <c r="M71" s="768"/>
      <c r="N71" s="151"/>
      <c r="O71" s="152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2"/>
      <c r="AG71" s="175"/>
      <c r="AH71" s="152"/>
    </row>
    <row r="72" spans="2:34" ht="28.5" customHeight="1" x14ac:dyDescent="0.25">
      <c r="B72" s="30"/>
      <c r="C72" s="40"/>
      <c r="D72" s="41"/>
      <c r="E72" s="248"/>
      <c r="F72" s="254"/>
      <c r="G72" s="258"/>
      <c r="H72" s="107" t="s">
        <v>17</v>
      </c>
      <c r="I72" s="1083" t="s">
        <v>200</v>
      </c>
      <c r="J72" s="1084"/>
      <c r="K72" s="1084"/>
      <c r="L72" s="1085"/>
      <c r="M72" s="697"/>
      <c r="N72" s="151"/>
      <c r="O72" s="152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75"/>
      <c r="AH72" s="152"/>
    </row>
    <row r="73" spans="2:34" ht="20.25" customHeight="1" x14ac:dyDescent="0.25">
      <c r="B73" s="30"/>
      <c r="C73" s="40"/>
      <c r="D73" s="41"/>
      <c r="E73" s="248"/>
      <c r="F73" s="254"/>
      <c r="G73" s="258"/>
      <c r="H73" s="249"/>
      <c r="I73" s="250"/>
      <c r="J73" s="1074" t="s">
        <v>634</v>
      </c>
      <c r="K73" s="1075"/>
      <c r="L73" s="1075"/>
      <c r="M73" s="688"/>
      <c r="N73" s="151"/>
      <c r="O73" s="152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75"/>
      <c r="AH73" s="152"/>
    </row>
    <row r="74" spans="2:34" ht="28.5" customHeight="1" x14ac:dyDescent="0.25">
      <c r="B74" s="30"/>
      <c r="C74" s="40"/>
      <c r="D74" s="41"/>
      <c r="E74" s="248"/>
      <c r="F74" s="254"/>
      <c r="G74" s="258"/>
      <c r="H74" s="249"/>
      <c r="I74" s="250"/>
      <c r="J74" s="166">
        <v>1</v>
      </c>
      <c r="K74" s="967" t="s">
        <v>264</v>
      </c>
      <c r="L74" s="968"/>
      <c r="M74" s="753"/>
      <c r="N74" s="151"/>
      <c r="O74" s="152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2"/>
      <c r="AG74" s="149" t="s">
        <v>265</v>
      </c>
      <c r="AH74" s="152"/>
    </row>
    <row r="75" spans="2:34" ht="24" customHeight="1" x14ac:dyDescent="0.25">
      <c r="B75" s="30"/>
      <c r="C75" s="40"/>
      <c r="D75" s="41"/>
      <c r="E75" s="248"/>
      <c r="F75" s="254"/>
      <c r="G75" s="258"/>
      <c r="H75" s="249"/>
      <c r="I75" s="250"/>
      <c r="J75" s="104">
        <v>2</v>
      </c>
      <c r="K75" s="967" t="s">
        <v>422</v>
      </c>
      <c r="L75" s="968"/>
      <c r="M75" s="753"/>
      <c r="N75" s="151"/>
      <c r="O75" s="152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2"/>
      <c r="AG75" s="149" t="s">
        <v>423</v>
      </c>
      <c r="AH75" s="152"/>
    </row>
    <row r="76" spans="2:34" ht="15" customHeight="1" x14ac:dyDescent="0.25">
      <c r="B76" s="30"/>
      <c r="C76" s="40"/>
      <c r="D76" s="41"/>
      <c r="E76" s="248"/>
      <c r="F76" s="254"/>
      <c r="G76" s="178"/>
      <c r="H76" s="260"/>
      <c r="I76" s="250"/>
      <c r="J76" s="104">
        <v>3</v>
      </c>
      <c r="K76" s="1040" t="s">
        <v>37</v>
      </c>
      <c r="L76" s="1041"/>
      <c r="M76" s="184"/>
      <c r="N76" s="151"/>
      <c r="O76" s="152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2"/>
      <c r="AG76" s="175"/>
      <c r="AH76" s="152"/>
    </row>
    <row r="77" spans="2:34" x14ac:dyDescent="0.25">
      <c r="B77" s="30"/>
      <c r="C77" s="40"/>
      <c r="D77" s="41"/>
      <c r="E77" s="248"/>
      <c r="F77" s="254"/>
      <c r="G77" s="178"/>
      <c r="H77" s="261"/>
      <c r="I77" s="250"/>
      <c r="J77" s="591"/>
      <c r="K77" s="591"/>
      <c r="L77" s="209"/>
      <c r="M77" s="768"/>
      <c r="N77" s="151"/>
      <c r="O77" s="152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2"/>
      <c r="AG77" s="175"/>
      <c r="AH77" s="152"/>
    </row>
    <row r="78" spans="2:34" ht="16.5" x14ac:dyDescent="0.25">
      <c r="B78" s="30"/>
      <c r="C78" s="72"/>
      <c r="D78" s="73"/>
      <c r="E78" s="269"/>
      <c r="F78" s="274"/>
      <c r="G78" s="275"/>
      <c r="H78" s="276"/>
      <c r="I78" s="277"/>
      <c r="J78" s="278" t="s">
        <v>27</v>
      </c>
      <c r="K78" s="279"/>
      <c r="L78" s="280"/>
      <c r="M78" s="772"/>
      <c r="N78" s="151"/>
      <c r="O78" s="152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2"/>
      <c r="AG78" s="175"/>
      <c r="AH78" s="152"/>
    </row>
    <row r="79" spans="2:34" ht="32.25" customHeight="1" x14ac:dyDescent="0.25">
      <c r="B79" s="30"/>
      <c r="C79" s="72"/>
      <c r="D79" s="73"/>
      <c r="E79" s="269"/>
      <c r="F79" s="249"/>
      <c r="G79" s="281"/>
      <c r="H79" s="213"/>
      <c r="I79" s="282"/>
      <c r="J79" s="235">
        <v>1</v>
      </c>
      <c r="K79" s="1151" t="s">
        <v>201</v>
      </c>
      <c r="L79" s="1152"/>
      <c r="M79" s="807"/>
      <c r="N79" s="151"/>
      <c r="O79" s="152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2"/>
      <c r="AG79" s="175" t="s">
        <v>202</v>
      </c>
      <c r="AH79" s="152"/>
    </row>
    <row r="80" spans="2:34" ht="16.5" x14ac:dyDescent="0.25">
      <c r="B80" s="30"/>
      <c r="C80" s="72"/>
      <c r="D80" s="73"/>
      <c r="E80" s="269"/>
      <c r="F80" s="249"/>
      <c r="G80" s="283"/>
      <c r="H80" s="213"/>
      <c r="I80" s="284"/>
      <c r="J80" s="285">
        <v>2</v>
      </c>
      <c r="K80" s="1086" t="s">
        <v>29</v>
      </c>
      <c r="L80" s="1087"/>
      <c r="M80" s="630"/>
      <c r="N80" s="151"/>
      <c r="O80" s="152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2"/>
      <c r="AG80" s="175"/>
      <c r="AH80" s="152"/>
    </row>
    <row r="81" spans="2:34" ht="16.5" x14ac:dyDescent="0.25">
      <c r="B81" s="30"/>
      <c r="C81" s="72"/>
      <c r="D81" s="73"/>
      <c r="E81" s="269"/>
      <c r="F81" s="249"/>
      <c r="G81" s="283"/>
      <c r="H81" s="213"/>
      <c r="I81" s="284"/>
      <c r="J81" s="235">
        <v>3</v>
      </c>
      <c r="K81" s="1086" t="s">
        <v>136</v>
      </c>
      <c r="L81" s="1087"/>
      <c r="M81" s="630"/>
      <c r="N81" s="151"/>
      <c r="O81" s="152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75"/>
      <c r="AH81" s="152"/>
    </row>
    <row r="82" spans="2:34" ht="16.5" x14ac:dyDescent="0.25">
      <c r="B82" s="30"/>
      <c r="C82" s="72"/>
      <c r="D82" s="73"/>
      <c r="E82" s="269"/>
      <c r="F82" s="249"/>
      <c r="G82" s="283"/>
      <c r="H82" s="213"/>
      <c r="I82" s="284"/>
      <c r="J82" s="285">
        <v>4</v>
      </c>
      <c r="K82" s="1088" t="s">
        <v>30</v>
      </c>
      <c r="L82" s="1089"/>
      <c r="M82" s="773"/>
      <c r="N82" s="151"/>
      <c r="O82" s="152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2"/>
      <c r="AG82" s="175"/>
      <c r="AH82" s="152"/>
    </row>
    <row r="83" spans="2:34" ht="16.5" x14ac:dyDescent="0.25">
      <c r="B83" s="30"/>
      <c r="C83" s="72"/>
      <c r="D83" s="73"/>
      <c r="E83" s="269"/>
      <c r="F83" s="249"/>
      <c r="G83" s="248"/>
      <c r="H83" s="249"/>
      <c r="I83" s="263"/>
      <c r="J83" s="235">
        <v>5</v>
      </c>
      <c r="K83" s="1090" t="s">
        <v>33</v>
      </c>
      <c r="L83" s="1091"/>
      <c r="M83" s="725"/>
      <c r="N83" s="151"/>
      <c r="O83" s="152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2"/>
      <c r="AG83" s="175"/>
      <c r="AH83" s="152"/>
    </row>
    <row r="84" spans="2:34" ht="33" customHeight="1" x14ac:dyDescent="0.25">
      <c r="B84" s="30"/>
      <c r="C84" s="72"/>
      <c r="D84" s="73"/>
      <c r="E84" s="269"/>
      <c r="F84" s="249"/>
      <c r="G84" s="248"/>
      <c r="H84" s="249"/>
      <c r="I84" s="263"/>
      <c r="J84" s="104">
        <v>6</v>
      </c>
      <c r="K84" s="1046" t="s">
        <v>388</v>
      </c>
      <c r="L84" s="1048"/>
      <c r="M84" s="722"/>
      <c r="N84" s="151"/>
      <c r="O84" s="152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2"/>
      <c r="AG84" s="175"/>
      <c r="AH84" s="152"/>
    </row>
    <row r="85" spans="2:34" ht="16.5" x14ac:dyDescent="0.25">
      <c r="B85" s="30"/>
      <c r="C85" s="72"/>
      <c r="D85" s="73"/>
      <c r="E85" s="269"/>
      <c r="F85" s="249"/>
      <c r="G85" s="283"/>
      <c r="H85" s="213"/>
      <c r="I85" s="284"/>
      <c r="J85" s="249"/>
      <c r="K85" s="1074"/>
      <c r="L85" s="1076"/>
      <c r="M85" s="689"/>
      <c r="N85" s="151"/>
      <c r="O85" s="152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2"/>
      <c r="AG85" s="175"/>
      <c r="AH85" s="152"/>
    </row>
  </sheetData>
  <mergeCells count="89">
    <mergeCell ref="K81:L81"/>
    <mergeCell ref="K82:L82"/>
    <mergeCell ref="K83:L83"/>
    <mergeCell ref="K85:L85"/>
    <mergeCell ref="I72:L72"/>
    <mergeCell ref="J73:L73"/>
    <mergeCell ref="K74:L74"/>
    <mergeCell ref="K75:L75"/>
    <mergeCell ref="K76:L76"/>
    <mergeCell ref="K80:L80"/>
    <mergeCell ref="K84:L84"/>
    <mergeCell ref="K55:L55"/>
    <mergeCell ref="K79:L79"/>
    <mergeCell ref="J67:L67"/>
    <mergeCell ref="K68:L68"/>
    <mergeCell ref="K69:L69"/>
    <mergeCell ref="K70:L70"/>
    <mergeCell ref="I66:L66"/>
    <mergeCell ref="I48:L48"/>
    <mergeCell ref="K62:L62"/>
    <mergeCell ref="K63:L63"/>
    <mergeCell ref="K64:L64"/>
    <mergeCell ref="K65:L65"/>
    <mergeCell ref="F57:L57"/>
    <mergeCell ref="G58:L58"/>
    <mergeCell ref="H59:L59"/>
    <mergeCell ref="I60:L60"/>
    <mergeCell ref="J61:L61"/>
    <mergeCell ref="K54:L54"/>
    <mergeCell ref="J49:L49"/>
    <mergeCell ref="K50:L50"/>
    <mergeCell ref="K51:L51"/>
    <mergeCell ref="K52:L52"/>
    <mergeCell ref="K53:L53"/>
    <mergeCell ref="K46:L46"/>
    <mergeCell ref="K40:L40"/>
    <mergeCell ref="H41:L41"/>
    <mergeCell ref="I42:L42"/>
    <mergeCell ref="J43:L43"/>
    <mergeCell ref="K44:L44"/>
    <mergeCell ref="K45:L45"/>
    <mergeCell ref="K39:L39"/>
    <mergeCell ref="J26:L26"/>
    <mergeCell ref="K27:L27"/>
    <mergeCell ref="K28:L28"/>
    <mergeCell ref="K30:L30"/>
    <mergeCell ref="F32:L32"/>
    <mergeCell ref="G33:L33"/>
    <mergeCell ref="H34:L34"/>
    <mergeCell ref="I35:L35"/>
    <mergeCell ref="J36:L36"/>
    <mergeCell ref="K37:L37"/>
    <mergeCell ref="K38:L38"/>
    <mergeCell ref="K29:L29"/>
    <mergeCell ref="I25:L25"/>
    <mergeCell ref="H12:L12"/>
    <mergeCell ref="I13:L13"/>
    <mergeCell ref="J14:L14"/>
    <mergeCell ref="K15:L15"/>
    <mergeCell ref="K17:L17"/>
    <mergeCell ref="I19:L19"/>
    <mergeCell ref="J20:L20"/>
    <mergeCell ref="K21:L21"/>
    <mergeCell ref="K22:L22"/>
    <mergeCell ref="K23:L23"/>
    <mergeCell ref="K16:L16"/>
    <mergeCell ref="B1:AH1"/>
    <mergeCell ref="G11:L11"/>
    <mergeCell ref="AG3:AG5"/>
    <mergeCell ref="AH3:AH5"/>
    <mergeCell ref="Q4:Q5"/>
    <mergeCell ref="S4:W4"/>
    <mergeCell ref="X4:AB4"/>
    <mergeCell ref="AC4:AC5"/>
    <mergeCell ref="AD4:AE4"/>
    <mergeCell ref="AF4:AF5"/>
    <mergeCell ref="C6:L6"/>
    <mergeCell ref="C7:L7"/>
    <mergeCell ref="D8:L8"/>
    <mergeCell ref="E9:L9"/>
    <mergeCell ref="F10:L10"/>
    <mergeCell ref="M4:M5"/>
    <mergeCell ref="S3:AF3"/>
    <mergeCell ref="B3:B5"/>
    <mergeCell ref="C3:L5"/>
    <mergeCell ref="N3:N5"/>
    <mergeCell ref="O3:O5"/>
    <mergeCell ref="P3:P5"/>
    <mergeCell ref="R4:R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82"/>
  <sheetViews>
    <sheetView topLeftCell="H16" zoomScale="115" zoomScaleNormal="115" workbookViewId="0">
      <selection activeCell="R3" sqref="R3:R5"/>
    </sheetView>
  </sheetViews>
  <sheetFormatPr defaultRowHeight="15" x14ac:dyDescent="0.25"/>
  <cols>
    <col min="1" max="1" width="25.42578125" customWidth="1"/>
    <col min="2" max="2" width="3.7109375" customWidth="1"/>
    <col min="3" max="8" width="3.28515625" style="612" customWidth="1"/>
    <col min="9" max="10" width="3.28515625" customWidth="1"/>
    <col min="12" max="12" width="18.85546875" customWidth="1"/>
    <col min="13" max="13" width="6.28515625" customWidth="1"/>
    <col min="19" max="31" width="5.28515625" customWidth="1"/>
    <col min="33" max="33" width="19.85546875" customWidth="1"/>
    <col min="34" max="34" width="4.85546875" customWidth="1"/>
    <col min="35" max="35" width="6.42578125" customWidth="1"/>
  </cols>
  <sheetData>
    <row r="1" spans="1:34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  <c r="AH1" s="997"/>
    </row>
    <row r="2" spans="1:34" ht="15.75" thickBot="1" x14ac:dyDescent="0.3">
      <c r="A2" s="1"/>
      <c r="B2" s="1"/>
      <c r="C2" s="605"/>
      <c r="D2" s="606"/>
      <c r="E2" s="605"/>
      <c r="F2" s="606"/>
      <c r="G2" s="605"/>
      <c r="H2" s="606"/>
      <c r="I2" s="1"/>
      <c r="J2" s="1"/>
      <c r="K2" s="1"/>
      <c r="L2" s="1"/>
      <c r="M2" s="1"/>
      <c r="N2" s="2"/>
      <c r="O2" s="1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</row>
    <row r="3" spans="1:34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685"/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756"/>
      <c r="AG3" s="1013" t="s">
        <v>4</v>
      </c>
      <c r="AH3" s="1015" t="s">
        <v>714</v>
      </c>
    </row>
    <row r="4" spans="1:34" ht="24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 t="s">
        <v>724</v>
      </c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19"/>
      <c r="W4" s="1020"/>
      <c r="X4" s="1018" t="s">
        <v>7</v>
      </c>
      <c r="Y4" s="1019"/>
      <c r="Z4" s="1019"/>
      <c r="AA4" s="1019"/>
      <c r="AB4" s="1020"/>
      <c r="AC4" s="969" t="s">
        <v>8</v>
      </c>
      <c r="AD4" s="1018" t="s">
        <v>372</v>
      </c>
      <c r="AE4" s="1020"/>
      <c r="AF4" s="969" t="s">
        <v>174</v>
      </c>
      <c r="AG4" s="1014"/>
      <c r="AH4" s="1016"/>
    </row>
    <row r="5" spans="1:34" ht="50.2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2017</v>
      </c>
      <c r="T5" s="342">
        <v>2018</v>
      </c>
      <c r="U5" s="342">
        <v>2019</v>
      </c>
      <c r="V5" s="342">
        <v>2020</v>
      </c>
      <c r="W5" s="342">
        <v>2021</v>
      </c>
      <c r="X5" s="342">
        <v>2017</v>
      </c>
      <c r="Y5" s="342">
        <v>2018</v>
      </c>
      <c r="Z5" s="342">
        <v>2019</v>
      </c>
      <c r="AA5" s="342">
        <v>2020</v>
      </c>
      <c r="AB5" s="342">
        <v>2021</v>
      </c>
      <c r="AC5" s="970"/>
      <c r="AD5" s="3" t="s">
        <v>9</v>
      </c>
      <c r="AE5" s="4" t="s">
        <v>10</v>
      </c>
      <c r="AF5" s="970"/>
      <c r="AG5" s="970"/>
      <c r="AH5" s="1017"/>
    </row>
    <row r="6" spans="1:34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/>
      <c r="S6" s="7">
        <v>7</v>
      </c>
      <c r="T6" s="7">
        <v>8</v>
      </c>
      <c r="U6" s="7">
        <v>9</v>
      </c>
      <c r="V6" s="7">
        <v>10</v>
      </c>
      <c r="W6" s="7">
        <v>11</v>
      </c>
      <c r="X6" s="7">
        <v>12</v>
      </c>
      <c r="Y6" s="7">
        <v>13</v>
      </c>
      <c r="Z6" s="7">
        <v>14</v>
      </c>
      <c r="AA6" s="7">
        <v>15</v>
      </c>
      <c r="AB6" s="7">
        <v>16</v>
      </c>
      <c r="AC6" s="7">
        <v>17</v>
      </c>
      <c r="AD6" s="7">
        <v>18</v>
      </c>
      <c r="AE6" s="7"/>
      <c r="AF6" s="8">
        <v>19</v>
      </c>
      <c r="AG6" s="7">
        <v>20</v>
      </c>
      <c r="AH6" s="7">
        <v>21</v>
      </c>
    </row>
    <row r="7" spans="1:34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9">
        <f>SUM(N8:N82)</f>
        <v>5</v>
      </c>
      <c r="O7" s="10"/>
      <c r="P7" s="9"/>
      <c r="Q7" s="9">
        <f t="shared" ref="Q7:Q16" si="0">O7+P7</f>
        <v>0</v>
      </c>
      <c r="R7" s="9"/>
      <c r="S7" s="9"/>
      <c r="T7" s="9"/>
      <c r="U7" s="9"/>
      <c r="V7" s="9"/>
      <c r="W7" s="9"/>
      <c r="X7" s="9">
        <f t="shared" ref="X7:X16" si="1">IF(S7+($N7-$Q7)&lt;=0,0,(S7+($N7-$Q7)))</f>
        <v>5</v>
      </c>
      <c r="Y7" s="9">
        <f t="shared" ref="Y7:AB16" si="2">X7+T7</f>
        <v>5</v>
      </c>
      <c r="Z7" s="9">
        <f t="shared" si="2"/>
        <v>5</v>
      </c>
      <c r="AA7" s="9">
        <f t="shared" si="2"/>
        <v>5</v>
      </c>
      <c r="AB7" s="9">
        <f t="shared" si="2"/>
        <v>5</v>
      </c>
      <c r="AC7" s="9">
        <f t="shared" ref="AC7:AC16" si="3">IF(Q7-N7-S7&lt;=0,0,(Q7-N7-S7))</f>
        <v>0</v>
      </c>
      <c r="AD7" s="9">
        <f t="shared" ref="AD7:AD16" si="4">IF(X7-AC7&lt;=0,0,(X7-AC7))</f>
        <v>5</v>
      </c>
      <c r="AE7" s="9"/>
      <c r="AF7" s="10"/>
      <c r="AG7" s="11"/>
      <c r="AH7" s="10"/>
    </row>
    <row r="8" spans="1:34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>
        <v>1</v>
      </c>
      <c r="O8" s="153"/>
      <c r="P8" s="153"/>
      <c r="Q8" s="153">
        <f t="shared" si="0"/>
        <v>0</v>
      </c>
      <c r="R8" s="153"/>
      <c r="S8" s="153"/>
      <c r="T8" s="153"/>
      <c r="U8" s="153"/>
      <c r="V8" s="153"/>
      <c r="W8" s="153"/>
      <c r="X8" s="153">
        <f t="shared" si="1"/>
        <v>1</v>
      </c>
      <c r="Y8" s="153">
        <f t="shared" si="2"/>
        <v>1</v>
      </c>
      <c r="Z8" s="153">
        <f t="shared" si="2"/>
        <v>1</v>
      </c>
      <c r="AA8" s="153">
        <f t="shared" si="2"/>
        <v>1</v>
      </c>
      <c r="AB8" s="153">
        <f t="shared" si="2"/>
        <v>1</v>
      </c>
      <c r="AC8" s="153">
        <f t="shared" si="3"/>
        <v>0</v>
      </c>
      <c r="AD8" s="153">
        <f t="shared" si="4"/>
        <v>1</v>
      </c>
      <c r="AE8" s="12"/>
      <c r="AF8" s="13"/>
      <c r="AG8" s="14"/>
      <c r="AH8" s="40"/>
    </row>
    <row r="9" spans="1:34" ht="12.75" customHeight="1" x14ac:dyDescent="0.3">
      <c r="A9" s="1"/>
      <c r="B9" s="30"/>
      <c r="C9" s="18"/>
      <c r="D9" s="61"/>
      <c r="E9" s="980" t="s">
        <v>334</v>
      </c>
      <c r="F9" s="981"/>
      <c r="G9" s="981"/>
      <c r="H9" s="981"/>
      <c r="I9" s="981"/>
      <c r="J9" s="981"/>
      <c r="K9" s="981"/>
      <c r="L9" s="982"/>
      <c r="M9" s="774"/>
      <c r="N9" s="151"/>
      <c r="O9" s="153"/>
      <c r="P9" s="153"/>
      <c r="Q9" s="153">
        <f t="shared" si="0"/>
        <v>0</v>
      </c>
      <c r="R9" s="153"/>
      <c r="S9" s="153"/>
      <c r="T9" s="153"/>
      <c r="U9" s="153"/>
      <c r="V9" s="153"/>
      <c r="W9" s="153"/>
      <c r="X9" s="153">
        <f t="shared" si="1"/>
        <v>0</v>
      </c>
      <c r="Y9" s="153">
        <f t="shared" si="2"/>
        <v>0</v>
      </c>
      <c r="Z9" s="153">
        <f t="shared" si="2"/>
        <v>0</v>
      </c>
      <c r="AA9" s="153">
        <f t="shared" si="2"/>
        <v>0</v>
      </c>
      <c r="AB9" s="153">
        <f t="shared" si="2"/>
        <v>0</v>
      </c>
      <c r="AC9" s="153">
        <f t="shared" si="3"/>
        <v>0</v>
      </c>
      <c r="AD9" s="153">
        <f t="shared" si="4"/>
        <v>0</v>
      </c>
      <c r="AE9" s="12"/>
      <c r="AF9" s="13"/>
      <c r="AG9" s="14"/>
      <c r="AH9" s="13"/>
    </row>
    <row r="10" spans="1:34" ht="14.25" customHeight="1" x14ac:dyDescent="0.3">
      <c r="A10" s="1"/>
      <c r="B10" s="30"/>
      <c r="C10" s="18"/>
      <c r="D10" s="61"/>
      <c r="E10" s="607"/>
      <c r="F10" s="983" t="s">
        <v>391</v>
      </c>
      <c r="G10" s="984"/>
      <c r="H10" s="984"/>
      <c r="I10" s="984"/>
      <c r="J10" s="984"/>
      <c r="K10" s="984"/>
      <c r="L10" s="985"/>
      <c r="M10" s="775"/>
      <c r="N10" s="151"/>
      <c r="O10" s="153"/>
      <c r="P10" s="153"/>
      <c r="Q10" s="153">
        <f t="shared" si="0"/>
        <v>0</v>
      </c>
      <c r="R10" s="153"/>
      <c r="S10" s="153"/>
      <c r="T10" s="153"/>
      <c r="U10" s="153"/>
      <c r="V10" s="153"/>
      <c r="W10" s="153"/>
      <c r="X10" s="153">
        <f t="shared" si="1"/>
        <v>0</v>
      </c>
      <c r="Y10" s="153">
        <f t="shared" si="2"/>
        <v>0</v>
      </c>
      <c r="Z10" s="153">
        <f t="shared" si="2"/>
        <v>0</v>
      </c>
      <c r="AA10" s="153">
        <f t="shared" si="2"/>
        <v>0</v>
      </c>
      <c r="AB10" s="153">
        <f t="shared" si="2"/>
        <v>0</v>
      </c>
      <c r="AC10" s="153">
        <f t="shared" si="3"/>
        <v>0</v>
      </c>
      <c r="AD10" s="153">
        <f t="shared" si="4"/>
        <v>0</v>
      </c>
      <c r="AE10" s="12"/>
      <c r="AF10" s="13"/>
      <c r="AG10" s="14"/>
      <c r="AH10" s="13"/>
    </row>
    <row r="11" spans="1:34" ht="15" customHeight="1" x14ac:dyDescent="0.25">
      <c r="A11" s="1"/>
      <c r="B11" s="30"/>
      <c r="C11" s="18"/>
      <c r="D11" s="61"/>
      <c r="E11" s="608"/>
      <c r="F11" s="239">
        <v>1</v>
      </c>
      <c r="G11" s="1098" t="s">
        <v>329</v>
      </c>
      <c r="H11" s="1099"/>
      <c r="I11" s="1099"/>
      <c r="J11" s="1099"/>
      <c r="K11" s="1099"/>
      <c r="L11" s="1100"/>
      <c r="M11" s="697"/>
      <c r="N11" s="151">
        <v>1</v>
      </c>
      <c r="O11" s="153">
        <v>1</v>
      </c>
      <c r="P11" s="153"/>
      <c r="Q11" s="153">
        <f t="shared" si="0"/>
        <v>1</v>
      </c>
      <c r="R11" s="153"/>
      <c r="S11" s="153"/>
      <c r="T11" s="153">
        <v>1</v>
      </c>
      <c r="U11" s="153"/>
      <c r="V11" s="153"/>
      <c r="W11" s="153"/>
      <c r="X11" s="153">
        <f t="shared" si="1"/>
        <v>0</v>
      </c>
      <c r="Y11" s="153">
        <f t="shared" si="2"/>
        <v>1</v>
      </c>
      <c r="Z11" s="153">
        <f t="shared" si="2"/>
        <v>1</v>
      </c>
      <c r="AA11" s="153">
        <f t="shared" si="2"/>
        <v>1</v>
      </c>
      <c r="AB11" s="153">
        <f t="shared" si="2"/>
        <v>1</v>
      </c>
      <c r="AC11" s="153">
        <f t="shared" si="3"/>
        <v>0</v>
      </c>
      <c r="AD11" s="153">
        <f t="shared" si="4"/>
        <v>0</v>
      </c>
      <c r="AE11" s="153"/>
      <c r="AF11" s="152"/>
      <c r="AG11" s="175"/>
      <c r="AH11" s="13"/>
    </row>
    <row r="12" spans="1:34" ht="12.75" customHeight="1" x14ac:dyDescent="0.25">
      <c r="A12" s="1"/>
      <c r="B12" s="30"/>
      <c r="C12" s="18"/>
      <c r="D12" s="61"/>
      <c r="E12" s="608"/>
      <c r="F12" s="239"/>
      <c r="G12" s="602"/>
      <c r="H12" s="1106" t="s">
        <v>14</v>
      </c>
      <c r="I12" s="1107"/>
      <c r="J12" s="1107"/>
      <c r="K12" s="1107"/>
      <c r="L12" s="1108"/>
      <c r="M12" s="695"/>
      <c r="N12" s="176"/>
      <c r="O12" s="178"/>
      <c r="P12" s="178"/>
      <c r="Q12" s="178">
        <f t="shared" si="0"/>
        <v>0</v>
      </c>
      <c r="R12" s="178"/>
      <c r="S12" s="178"/>
      <c r="T12" s="178"/>
      <c r="U12" s="178"/>
      <c r="V12" s="178"/>
      <c r="W12" s="178"/>
      <c r="X12" s="178">
        <f t="shared" si="1"/>
        <v>0</v>
      </c>
      <c r="Y12" s="178">
        <f t="shared" si="2"/>
        <v>0</v>
      </c>
      <c r="Z12" s="178">
        <f t="shared" si="2"/>
        <v>0</v>
      </c>
      <c r="AA12" s="178">
        <f t="shared" si="2"/>
        <v>0</v>
      </c>
      <c r="AB12" s="178">
        <f t="shared" si="2"/>
        <v>0</v>
      </c>
      <c r="AC12" s="178">
        <f t="shared" si="3"/>
        <v>0</v>
      </c>
      <c r="AD12" s="191">
        <f t="shared" si="4"/>
        <v>0</v>
      </c>
      <c r="AE12" s="178"/>
      <c r="AF12" s="177"/>
      <c r="AG12" s="180"/>
      <c r="AH12" s="13"/>
    </row>
    <row r="13" spans="1:34" ht="21.75" customHeight="1" x14ac:dyDescent="0.25">
      <c r="A13" s="1"/>
      <c r="B13" s="30"/>
      <c r="C13" s="18"/>
      <c r="D13" s="61"/>
      <c r="E13" s="608"/>
      <c r="F13" s="239"/>
      <c r="G13" s="587"/>
      <c r="H13" s="107" t="s">
        <v>12</v>
      </c>
      <c r="I13" s="1080" t="s">
        <v>335</v>
      </c>
      <c r="J13" s="1081"/>
      <c r="K13" s="1081"/>
      <c r="L13" s="1082"/>
      <c r="M13" s="697"/>
      <c r="N13" s="176">
        <v>1</v>
      </c>
      <c r="O13" s="178"/>
      <c r="P13" s="178"/>
      <c r="Q13" s="178">
        <f t="shared" si="0"/>
        <v>0</v>
      </c>
      <c r="R13" s="178"/>
      <c r="S13" s="178"/>
      <c r="T13" s="178"/>
      <c r="U13" s="178"/>
      <c r="V13" s="178"/>
      <c r="W13" s="178"/>
      <c r="X13" s="178">
        <f t="shared" si="1"/>
        <v>1</v>
      </c>
      <c r="Y13" s="178">
        <f t="shared" si="2"/>
        <v>1</v>
      </c>
      <c r="Z13" s="178">
        <f t="shared" si="2"/>
        <v>1</v>
      </c>
      <c r="AA13" s="178">
        <f t="shared" si="2"/>
        <v>1</v>
      </c>
      <c r="AB13" s="178">
        <f t="shared" si="2"/>
        <v>1</v>
      </c>
      <c r="AC13" s="178">
        <f t="shared" si="3"/>
        <v>0</v>
      </c>
      <c r="AD13" s="153">
        <f t="shared" si="4"/>
        <v>1</v>
      </c>
      <c r="AE13" s="178"/>
      <c r="AF13" s="177"/>
      <c r="AG13" s="180"/>
      <c r="AH13" s="13"/>
    </row>
    <row r="14" spans="1:34" ht="16.5" x14ac:dyDescent="0.25">
      <c r="A14" s="1"/>
      <c r="B14" s="30"/>
      <c r="C14" s="18"/>
      <c r="D14" s="61"/>
      <c r="E14" s="608"/>
      <c r="F14" s="239"/>
      <c r="G14" s="587"/>
      <c r="H14" s="239"/>
      <c r="I14" s="241"/>
      <c r="J14" s="1074" t="s">
        <v>634</v>
      </c>
      <c r="K14" s="1075"/>
      <c r="L14" s="1075"/>
      <c r="M14" s="688"/>
      <c r="N14" s="151"/>
      <c r="O14" s="153"/>
      <c r="P14" s="153"/>
      <c r="Q14" s="153">
        <f t="shared" si="0"/>
        <v>0</v>
      </c>
      <c r="R14" s="153"/>
      <c r="S14" s="153"/>
      <c r="T14" s="153"/>
      <c r="U14" s="153"/>
      <c r="V14" s="153"/>
      <c r="W14" s="153"/>
      <c r="X14" s="153">
        <f t="shared" si="1"/>
        <v>0</v>
      </c>
      <c r="Y14" s="153">
        <f t="shared" si="2"/>
        <v>0</v>
      </c>
      <c r="Z14" s="153">
        <f t="shared" si="2"/>
        <v>0</v>
      </c>
      <c r="AA14" s="153">
        <f t="shared" si="2"/>
        <v>0</v>
      </c>
      <c r="AB14" s="153">
        <f t="shared" si="2"/>
        <v>0</v>
      </c>
      <c r="AC14" s="153">
        <f t="shared" si="3"/>
        <v>0</v>
      </c>
      <c r="AD14" s="153">
        <f t="shared" si="4"/>
        <v>0</v>
      </c>
      <c r="AE14" s="153"/>
      <c r="AF14" s="152"/>
      <c r="AG14" s="175"/>
      <c r="AH14" s="13"/>
    </row>
    <row r="15" spans="1:34" ht="27" customHeight="1" x14ac:dyDescent="0.25">
      <c r="A15" s="1"/>
      <c r="B15" s="30"/>
      <c r="C15" s="18"/>
      <c r="D15" s="61"/>
      <c r="E15" s="608"/>
      <c r="F15" s="239"/>
      <c r="G15" s="587"/>
      <c r="H15" s="213"/>
      <c r="I15" s="242"/>
      <c r="J15" s="104">
        <v>1</v>
      </c>
      <c r="K15" s="967" t="s">
        <v>301</v>
      </c>
      <c r="L15" s="968"/>
      <c r="M15" s="753"/>
      <c r="N15" s="151">
        <v>1</v>
      </c>
      <c r="O15" s="153">
        <v>1</v>
      </c>
      <c r="P15" s="153"/>
      <c r="Q15" s="153">
        <f t="shared" si="0"/>
        <v>1</v>
      </c>
      <c r="R15" s="153"/>
      <c r="S15" s="153"/>
      <c r="T15" s="153"/>
      <c r="U15" s="153"/>
      <c r="V15" s="153"/>
      <c r="W15" s="153"/>
      <c r="X15" s="153">
        <f t="shared" si="1"/>
        <v>0</v>
      </c>
      <c r="Y15" s="153">
        <f t="shared" si="2"/>
        <v>0</v>
      </c>
      <c r="Z15" s="153">
        <f t="shared" si="2"/>
        <v>0</v>
      </c>
      <c r="AA15" s="153">
        <f t="shared" si="2"/>
        <v>0</v>
      </c>
      <c r="AB15" s="153">
        <f t="shared" si="2"/>
        <v>0</v>
      </c>
      <c r="AC15" s="153">
        <f t="shared" si="3"/>
        <v>0</v>
      </c>
      <c r="AD15" s="153">
        <f t="shared" si="4"/>
        <v>0</v>
      </c>
      <c r="AE15" s="153"/>
      <c r="AF15" s="177"/>
      <c r="AG15" s="200" t="s">
        <v>428</v>
      </c>
      <c r="AH15" s="13"/>
    </row>
    <row r="16" spans="1:34" ht="25.5" customHeight="1" x14ac:dyDescent="0.25">
      <c r="A16" s="1"/>
      <c r="B16" s="30"/>
      <c r="C16" s="18"/>
      <c r="D16" s="61"/>
      <c r="E16" s="608"/>
      <c r="F16" s="239"/>
      <c r="G16" s="587"/>
      <c r="H16" s="213"/>
      <c r="I16" s="242"/>
      <c r="J16" s="104">
        <v>2</v>
      </c>
      <c r="K16" s="967" t="s">
        <v>217</v>
      </c>
      <c r="L16" s="968"/>
      <c r="M16" s="753"/>
      <c r="N16" s="151">
        <v>1</v>
      </c>
      <c r="O16" s="153">
        <v>2</v>
      </c>
      <c r="P16" s="153"/>
      <c r="Q16" s="153">
        <f t="shared" si="0"/>
        <v>2</v>
      </c>
      <c r="R16" s="153"/>
      <c r="S16" s="153"/>
      <c r="T16" s="153"/>
      <c r="U16" s="153"/>
      <c r="V16" s="153"/>
      <c r="W16" s="153"/>
      <c r="X16" s="153">
        <f t="shared" si="1"/>
        <v>0</v>
      </c>
      <c r="Y16" s="153">
        <f t="shared" si="2"/>
        <v>0</v>
      </c>
      <c r="Z16" s="153">
        <f t="shared" si="2"/>
        <v>0</v>
      </c>
      <c r="AA16" s="153">
        <f t="shared" si="2"/>
        <v>0</v>
      </c>
      <c r="AB16" s="153">
        <f t="shared" si="2"/>
        <v>0</v>
      </c>
      <c r="AC16" s="153">
        <f t="shared" si="3"/>
        <v>1</v>
      </c>
      <c r="AD16" s="153">
        <f t="shared" si="4"/>
        <v>0</v>
      </c>
      <c r="AE16" s="153"/>
      <c r="AF16" s="152"/>
      <c r="AG16" s="201" t="s">
        <v>219</v>
      </c>
      <c r="AH16" s="13"/>
    </row>
    <row r="17" spans="1:34" ht="22.5" customHeight="1" x14ac:dyDescent="0.25">
      <c r="A17" s="1"/>
      <c r="B17" s="30"/>
      <c r="C17" s="18"/>
      <c r="D17" s="61"/>
      <c r="E17" s="608"/>
      <c r="F17" s="239"/>
      <c r="G17" s="587"/>
      <c r="H17" s="213"/>
      <c r="I17" s="242"/>
      <c r="J17" s="104">
        <v>3</v>
      </c>
      <c r="K17" s="967" t="s">
        <v>422</v>
      </c>
      <c r="L17" s="968"/>
      <c r="M17" s="753"/>
      <c r="N17" s="151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2"/>
      <c r="AG17" s="149" t="s">
        <v>423</v>
      </c>
      <c r="AH17" s="13"/>
    </row>
    <row r="18" spans="1:34" ht="7.5" customHeight="1" x14ac:dyDescent="0.25">
      <c r="A18" s="1"/>
      <c r="B18" s="30"/>
      <c r="C18" s="18"/>
      <c r="D18" s="61"/>
      <c r="E18" s="608"/>
      <c r="F18" s="239"/>
      <c r="G18" s="587"/>
      <c r="H18" s="160"/>
      <c r="I18" s="243"/>
      <c r="J18" s="158"/>
      <c r="K18" s="244"/>
      <c r="L18" s="245"/>
      <c r="M18" s="76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2"/>
      <c r="AG18" s="175"/>
      <c r="AH18" s="13"/>
    </row>
    <row r="19" spans="1:34" ht="29.25" customHeight="1" x14ac:dyDescent="0.25">
      <c r="A19" s="1"/>
      <c r="B19" s="30"/>
      <c r="C19" s="18"/>
      <c r="D19" s="61"/>
      <c r="E19" s="608"/>
      <c r="F19" s="239"/>
      <c r="G19" s="602"/>
      <c r="H19" s="211" t="s">
        <v>16</v>
      </c>
      <c r="I19" s="1122" t="s">
        <v>330</v>
      </c>
      <c r="J19" s="1123"/>
      <c r="K19" s="1123"/>
      <c r="L19" s="1124"/>
      <c r="M19" s="691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2"/>
      <c r="AG19" s="175"/>
      <c r="AH19" s="13"/>
    </row>
    <row r="20" spans="1:34" ht="16.5" customHeight="1" x14ac:dyDescent="0.25">
      <c r="A20" s="1"/>
      <c r="B20" s="30"/>
      <c r="C20" s="18"/>
      <c r="D20" s="61"/>
      <c r="E20" s="608"/>
      <c r="F20" s="239"/>
      <c r="G20" s="602"/>
      <c r="H20" s="213"/>
      <c r="I20" s="242"/>
      <c r="J20" s="1074" t="s">
        <v>634</v>
      </c>
      <c r="K20" s="1075"/>
      <c r="L20" s="1075"/>
      <c r="M20" s="688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2"/>
      <c r="AG20" s="175"/>
      <c r="AH20" s="13"/>
    </row>
    <row r="21" spans="1:34" ht="24.75" customHeight="1" x14ac:dyDescent="0.25">
      <c r="A21" s="1"/>
      <c r="B21" s="30"/>
      <c r="C21" s="18"/>
      <c r="D21" s="61"/>
      <c r="E21" s="608"/>
      <c r="F21" s="239"/>
      <c r="G21" s="602"/>
      <c r="H21" s="213"/>
      <c r="I21" s="242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2"/>
      <c r="AG21" s="149" t="s">
        <v>219</v>
      </c>
      <c r="AH21" s="13"/>
    </row>
    <row r="22" spans="1:34" ht="23.25" customHeight="1" x14ac:dyDescent="0.25">
      <c r="A22" s="1"/>
      <c r="B22" s="30"/>
      <c r="C22" s="18"/>
      <c r="D22" s="61"/>
      <c r="E22" s="608"/>
      <c r="F22" s="239"/>
      <c r="G22" s="602"/>
      <c r="H22" s="213"/>
      <c r="I22" s="242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2"/>
      <c r="AG22" s="149" t="s">
        <v>423</v>
      </c>
      <c r="AH22" s="13"/>
    </row>
    <row r="23" spans="1:34" ht="16.5" customHeight="1" x14ac:dyDescent="0.25">
      <c r="A23" s="1"/>
      <c r="B23" s="30"/>
      <c r="C23" s="18"/>
      <c r="D23" s="61"/>
      <c r="E23" s="608"/>
      <c r="F23" s="239"/>
      <c r="G23" s="602"/>
      <c r="H23" s="213"/>
      <c r="I23" s="242"/>
      <c r="J23" s="104">
        <v>3</v>
      </c>
      <c r="K23" s="1118" t="s">
        <v>37</v>
      </c>
      <c r="L23" s="1119"/>
      <c r="M23" s="776"/>
      <c r="N23" s="151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91"/>
      <c r="AE23" s="153"/>
      <c r="AF23" s="152"/>
      <c r="AG23" s="175"/>
      <c r="AH23" s="13"/>
    </row>
    <row r="24" spans="1:34" ht="9.75" customHeight="1" x14ac:dyDescent="0.25">
      <c r="A24" s="1"/>
      <c r="B24" s="30"/>
      <c r="C24" s="18"/>
      <c r="D24" s="61"/>
      <c r="E24" s="608"/>
      <c r="F24" s="247"/>
      <c r="G24" s="179"/>
      <c r="H24" s="587"/>
      <c r="I24" s="179"/>
      <c r="J24" s="587"/>
      <c r="K24" s="245"/>
      <c r="L24" s="245"/>
      <c r="M24" s="764"/>
      <c r="N24" s="151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2"/>
      <c r="AG24" s="175"/>
      <c r="AH24" s="13"/>
    </row>
    <row r="25" spans="1:34" ht="15" customHeight="1" x14ac:dyDescent="0.25">
      <c r="A25" s="1"/>
      <c r="B25" s="30"/>
      <c r="C25" s="18"/>
      <c r="D25" s="61"/>
      <c r="E25" s="608"/>
      <c r="F25" s="239"/>
      <c r="G25" s="602"/>
      <c r="H25" s="211" t="s">
        <v>17</v>
      </c>
      <c r="I25" s="1122" t="s">
        <v>53</v>
      </c>
      <c r="J25" s="1123"/>
      <c r="K25" s="1123"/>
      <c r="L25" s="1124"/>
      <c r="M25" s="691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2"/>
      <c r="AG25" s="175"/>
      <c r="AH25" s="13"/>
    </row>
    <row r="26" spans="1:34" ht="16.5" customHeight="1" x14ac:dyDescent="0.25">
      <c r="A26" s="1"/>
      <c r="B26" s="30"/>
      <c r="C26" s="18"/>
      <c r="D26" s="61"/>
      <c r="E26" s="608"/>
      <c r="F26" s="239"/>
      <c r="G26" s="602"/>
      <c r="H26" s="213"/>
      <c r="I26" s="242"/>
      <c r="J26" s="1074" t="s">
        <v>634</v>
      </c>
      <c r="K26" s="1075"/>
      <c r="L26" s="1075"/>
      <c r="M26" s="688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2"/>
      <c r="AG26" s="175"/>
      <c r="AH26" s="13"/>
    </row>
    <row r="27" spans="1:34" ht="35.25" customHeight="1" x14ac:dyDescent="0.25">
      <c r="A27" s="1"/>
      <c r="B27" s="30"/>
      <c r="C27" s="18"/>
      <c r="D27" s="61"/>
      <c r="E27" s="608"/>
      <c r="F27" s="239"/>
      <c r="G27" s="602"/>
      <c r="H27" s="213"/>
      <c r="I27" s="242"/>
      <c r="J27" s="104">
        <v>1</v>
      </c>
      <c r="K27" s="967" t="s">
        <v>233</v>
      </c>
      <c r="L27" s="968"/>
      <c r="M27" s="753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2"/>
      <c r="AG27" s="149" t="s">
        <v>234</v>
      </c>
      <c r="AH27" s="13"/>
    </row>
    <row r="28" spans="1:34" ht="25.5" customHeight="1" x14ac:dyDescent="0.25">
      <c r="A28" s="1"/>
      <c r="B28" s="30"/>
      <c r="C28" s="18"/>
      <c r="D28" s="61"/>
      <c r="E28" s="608"/>
      <c r="F28" s="239"/>
      <c r="G28" s="602"/>
      <c r="H28" s="213"/>
      <c r="I28" s="242"/>
      <c r="J28" s="104">
        <v>2</v>
      </c>
      <c r="K28" s="967" t="s">
        <v>230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2"/>
      <c r="AG28" s="159" t="s">
        <v>231</v>
      </c>
      <c r="AH28" s="13"/>
    </row>
    <row r="29" spans="1:34" ht="39" customHeight="1" x14ac:dyDescent="0.25">
      <c r="A29" s="1"/>
      <c r="B29" s="30"/>
      <c r="C29" s="18"/>
      <c r="D29" s="61"/>
      <c r="E29" s="608"/>
      <c r="F29" s="239"/>
      <c r="G29" s="602"/>
      <c r="H29" s="213"/>
      <c r="I29" s="242"/>
      <c r="J29" s="104">
        <v>3</v>
      </c>
      <c r="K29" s="967" t="s">
        <v>211</v>
      </c>
      <c r="L29" s="968"/>
      <c r="M29" s="753"/>
      <c r="N29" s="151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2"/>
      <c r="AG29" s="149" t="s">
        <v>291</v>
      </c>
      <c r="AH29" s="13"/>
    </row>
    <row r="30" spans="1:34" ht="25.5" customHeight="1" x14ac:dyDescent="0.25">
      <c r="A30" s="1"/>
      <c r="B30" s="30"/>
      <c r="C30" s="18"/>
      <c r="D30" s="61"/>
      <c r="E30" s="608"/>
      <c r="F30" s="239"/>
      <c r="G30" s="602"/>
      <c r="H30" s="213"/>
      <c r="I30" s="242"/>
      <c r="J30" s="104">
        <v>4</v>
      </c>
      <c r="K30" s="967" t="s">
        <v>217</v>
      </c>
      <c r="L30" s="968"/>
      <c r="M30" s="753"/>
      <c r="N30" s="151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2"/>
      <c r="AG30" s="149" t="s">
        <v>219</v>
      </c>
      <c r="AH30" s="13"/>
    </row>
    <row r="31" spans="1:34" ht="33.75" customHeight="1" x14ac:dyDescent="0.25">
      <c r="A31" s="1"/>
      <c r="B31" s="30"/>
      <c r="C31" s="18"/>
      <c r="D31" s="61"/>
      <c r="E31" s="608"/>
      <c r="F31" s="239"/>
      <c r="G31" s="602"/>
      <c r="H31" s="213"/>
      <c r="I31" s="242"/>
      <c r="J31" s="104">
        <v>5</v>
      </c>
      <c r="K31" s="967" t="s">
        <v>411</v>
      </c>
      <c r="L31" s="968"/>
      <c r="M31" s="753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2"/>
      <c r="AG31" s="201" t="s">
        <v>416</v>
      </c>
      <c r="AH31" s="13"/>
    </row>
    <row r="32" spans="1:34" ht="27.75" customHeight="1" x14ac:dyDescent="0.25">
      <c r="A32" s="1"/>
      <c r="B32" s="30"/>
      <c r="C32" s="18"/>
      <c r="D32" s="61"/>
      <c r="E32" s="608"/>
      <c r="F32" s="246"/>
      <c r="G32" s="602"/>
      <c r="H32" s="239"/>
      <c r="I32" s="241"/>
      <c r="J32" s="104">
        <v>6</v>
      </c>
      <c r="K32" s="967" t="s">
        <v>66</v>
      </c>
      <c r="L32" s="968"/>
      <c r="M32" s="753"/>
      <c r="N32" s="151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2"/>
      <c r="AG32" s="149" t="s">
        <v>237</v>
      </c>
      <c r="AH32" s="13"/>
    </row>
    <row r="33" spans="1:34" ht="9" customHeight="1" x14ac:dyDescent="0.25">
      <c r="A33" s="1"/>
      <c r="B33" s="30"/>
      <c r="C33" s="18"/>
      <c r="D33" s="61"/>
      <c r="E33" s="608"/>
      <c r="F33" s="247"/>
      <c r="G33" s="179"/>
      <c r="H33" s="587"/>
      <c r="I33" s="239"/>
      <c r="J33" s="602"/>
      <c r="K33" s="245"/>
      <c r="L33" s="245"/>
      <c r="M33" s="764"/>
      <c r="N33" s="151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2"/>
      <c r="AG33" s="175"/>
      <c r="AH33" s="13"/>
    </row>
    <row r="34" spans="1:34" ht="16.5" x14ac:dyDescent="0.25">
      <c r="A34" s="1"/>
      <c r="B34" s="30"/>
      <c r="C34" s="404"/>
      <c r="D34" s="402"/>
      <c r="E34" s="609"/>
      <c r="F34" s="1074" t="s">
        <v>391</v>
      </c>
      <c r="G34" s="1075"/>
      <c r="H34" s="1075"/>
      <c r="I34" s="1075"/>
      <c r="J34" s="1075"/>
      <c r="K34" s="1075"/>
      <c r="L34" s="1076"/>
      <c r="M34" s="689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91"/>
      <c r="AE34" s="153"/>
      <c r="AF34" s="152"/>
      <c r="AG34" s="175"/>
      <c r="AH34" s="13"/>
    </row>
    <row r="35" spans="1:34" ht="15" customHeight="1" x14ac:dyDescent="0.25">
      <c r="A35" s="1"/>
      <c r="B35" s="30"/>
      <c r="C35" s="404"/>
      <c r="D35" s="402"/>
      <c r="E35" s="609"/>
      <c r="F35" s="239">
        <v>2</v>
      </c>
      <c r="G35" s="1098" t="s">
        <v>331</v>
      </c>
      <c r="H35" s="1099"/>
      <c r="I35" s="1099"/>
      <c r="J35" s="1099"/>
      <c r="K35" s="1099"/>
      <c r="L35" s="1100"/>
      <c r="M35" s="697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2"/>
      <c r="AG35" s="175"/>
      <c r="AH35" s="13"/>
    </row>
    <row r="36" spans="1:34" ht="16.5" x14ac:dyDescent="0.25">
      <c r="A36" s="1"/>
      <c r="B36" s="30"/>
      <c r="C36" s="404"/>
      <c r="D36" s="402"/>
      <c r="E36" s="609"/>
      <c r="F36" s="249"/>
      <c r="G36" s="248"/>
      <c r="H36" s="1077" t="s">
        <v>14</v>
      </c>
      <c r="I36" s="1078"/>
      <c r="J36" s="1078"/>
      <c r="K36" s="1078"/>
      <c r="L36" s="1079"/>
      <c r="M36" s="765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2"/>
      <c r="AG36" s="175"/>
      <c r="AH36" s="13"/>
    </row>
    <row r="37" spans="1:34" ht="36.75" customHeight="1" x14ac:dyDescent="0.25">
      <c r="A37" s="1"/>
      <c r="B37" s="30"/>
      <c r="C37" s="404"/>
      <c r="D37" s="402"/>
      <c r="E37" s="609"/>
      <c r="F37" s="249"/>
      <c r="G37" s="248"/>
      <c r="H37" s="107" t="s">
        <v>12</v>
      </c>
      <c r="I37" s="1083" t="s">
        <v>332</v>
      </c>
      <c r="J37" s="1084"/>
      <c r="K37" s="1084"/>
      <c r="L37" s="1085"/>
      <c r="M37" s="697"/>
      <c r="N37" s="151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2"/>
      <c r="AG37" s="175"/>
      <c r="AH37" s="13"/>
    </row>
    <row r="38" spans="1:34" ht="16.5" customHeight="1" x14ac:dyDescent="0.25">
      <c r="A38" s="1"/>
      <c r="B38" s="30"/>
      <c r="C38" s="404"/>
      <c r="D38" s="402"/>
      <c r="E38" s="609"/>
      <c r="F38" s="249"/>
      <c r="G38" s="248"/>
      <c r="H38" s="249"/>
      <c r="I38" s="250"/>
      <c r="J38" s="1074" t="s">
        <v>634</v>
      </c>
      <c r="K38" s="1075"/>
      <c r="L38" s="1075"/>
      <c r="M38" s="688"/>
      <c r="N38" s="151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2"/>
      <c r="AG38" s="175"/>
      <c r="AH38" s="13"/>
    </row>
    <row r="39" spans="1:34" ht="26.25" customHeight="1" x14ac:dyDescent="0.25">
      <c r="A39" s="1"/>
      <c r="B39" s="30"/>
      <c r="C39" s="404"/>
      <c r="D39" s="402"/>
      <c r="E39" s="609"/>
      <c r="F39" s="249"/>
      <c r="G39" s="248"/>
      <c r="H39" s="249"/>
      <c r="I39" s="250"/>
      <c r="J39" s="104">
        <v>1</v>
      </c>
      <c r="K39" s="967" t="s">
        <v>256</v>
      </c>
      <c r="L39" s="968"/>
      <c r="M39" s="753"/>
      <c r="N39" s="15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2"/>
      <c r="AG39" s="656" t="s">
        <v>257</v>
      </c>
      <c r="AH39" s="13"/>
    </row>
    <row r="40" spans="1:34" ht="27.75" customHeight="1" x14ac:dyDescent="0.25">
      <c r="A40" s="1"/>
      <c r="B40" s="30"/>
      <c r="C40" s="404"/>
      <c r="D40" s="402"/>
      <c r="E40" s="609"/>
      <c r="F40" s="249"/>
      <c r="G40" s="248"/>
      <c r="H40" s="249"/>
      <c r="I40" s="250"/>
      <c r="J40" s="104">
        <v>2</v>
      </c>
      <c r="K40" s="967" t="s">
        <v>217</v>
      </c>
      <c r="L40" s="968"/>
      <c r="M40" s="753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2"/>
      <c r="AG40" s="149" t="s">
        <v>219</v>
      </c>
      <c r="AH40" s="13"/>
    </row>
    <row r="41" spans="1:34" ht="25.5" x14ac:dyDescent="0.25">
      <c r="A41" s="1"/>
      <c r="B41" s="30"/>
      <c r="C41" s="404"/>
      <c r="D41" s="402"/>
      <c r="E41" s="609"/>
      <c r="F41" s="249"/>
      <c r="G41" s="248"/>
      <c r="H41" s="251"/>
      <c r="I41" s="252"/>
      <c r="J41" s="104">
        <v>3</v>
      </c>
      <c r="K41" s="967" t="s">
        <v>422</v>
      </c>
      <c r="L41" s="968"/>
      <c r="M41" s="753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2"/>
      <c r="AG41" s="149" t="s">
        <v>423</v>
      </c>
      <c r="AH41" s="13"/>
    </row>
    <row r="42" spans="1:34" ht="10.5" customHeight="1" x14ac:dyDescent="0.25">
      <c r="A42" s="1"/>
      <c r="B42" s="30"/>
      <c r="C42" s="404"/>
      <c r="D42" s="402"/>
      <c r="E42" s="609"/>
      <c r="F42" s="249"/>
      <c r="G42" s="248"/>
      <c r="H42" s="178"/>
      <c r="I42" s="253"/>
      <c r="J42" s="104"/>
      <c r="K42" s="1101"/>
      <c r="L42" s="1102"/>
      <c r="M42" s="766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2"/>
      <c r="AG42" s="175"/>
      <c r="AH42" s="13"/>
    </row>
    <row r="43" spans="1:34" ht="16.5" x14ac:dyDescent="0.25">
      <c r="A43" s="1"/>
      <c r="B43" s="30"/>
      <c r="C43" s="404"/>
      <c r="D43" s="402"/>
      <c r="E43" s="609"/>
      <c r="F43" s="249"/>
      <c r="G43" s="248"/>
      <c r="H43" s="1077" t="s">
        <v>14</v>
      </c>
      <c r="I43" s="1078"/>
      <c r="J43" s="1078"/>
      <c r="K43" s="1078"/>
      <c r="L43" s="1079"/>
      <c r="M43" s="765"/>
      <c r="N43" s="15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2"/>
      <c r="AG43" s="175"/>
      <c r="AH43" s="13"/>
    </row>
    <row r="44" spans="1:34" ht="48.75" customHeight="1" x14ac:dyDescent="0.25">
      <c r="A44" s="1"/>
      <c r="B44" s="30"/>
      <c r="C44" s="404"/>
      <c r="D44" s="402"/>
      <c r="E44" s="609"/>
      <c r="F44" s="249"/>
      <c r="G44" s="248"/>
      <c r="H44" s="107" t="s">
        <v>16</v>
      </c>
      <c r="I44" s="1083" t="s">
        <v>333</v>
      </c>
      <c r="J44" s="1084"/>
      <c r="K44" s="1084"/>
      <c r="L44" s="1085"/>
      <c r="M44" s="697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2"/>
      <c r="AG44" s="175"/>
      <c r="AH44" s="13"/>
    </row>
    <row r="45" spans="1:34" ht="16.5" customHeight="1" x14ac:dyDescent="0.25">
      <c r="A45" s="1"/>
      <c r="B45" s="30"/>
      <c r="C45" s="404"/>
      <c r="D45" s="402"/>
      <c r="E45" s="609"/>
      <c r="F45" s="249"/>
      <c r="G45" s="248"/>
      <c r="H45" s="249"/>
      <c r="I45" s="250"/>
      <c r="J45" s="1074" t="s">
        <v>634</v>
      </c>
      <c r="K45" s="1075"/>
      <c r="L45" s="1075"/>
      <c r="M45" s="688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91"/>
      <c r="AE45" s="153"/>
      <c r="AF45" s="152"/>
      <c r="AG45" s="175"/>
      <c r="AH45" s="13"/>
    </row>
    <row r="46" spans="1:34" ht="30" customHeight="1" x14ac:dyDescent="0.25">
      <c r="A46" s="1"/>
      <c r="B46" s="30"/>
      <c r="C46" s="404"/>
      <c r="D46" s="402"/>
      <c r="E46" s="609"/>
      <c r="F46" s="249"/>
      <c r="G46" s="248"/>
      <c r="H46" s="249"/>
      <c r="I46" s="250"/>
      <c r="J46" s="104">
        <v>1</v>
      </c>
      <c r="K46" s="967" t="s">
        <v>217</v>
      </c>
      <c r="L46" s="968"/>
      <c r="M46" s="753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2"/>
      <c r="AG46" s="149" t="s">
        <v>219</v>
      </c>
      <c r="AH46" s="13"/>
    </row>
    <row r="47" spans="1:34" ht="24.75" customHeight="1" x14ac:dyDescent="0.25">
      <c r="A47" s="1"/>
      <c r="B47" s="30"/>
      <c r="C47" s="404"/>
      <c r="D47" s="402"/>
      <c r="E47" s="609"/>
      <c r="F47" s="249"/>
      <c r="G47" s="248"/>
      <c r="H47" s="249"/>
      <c r="I47" s="250"/>
      <c r="J47" s="104">
        <v>2</v>
      </c>
      <c r="K47" s="967" t="s">
        <v>316</v>
      </c>
      <c r="L47" s="968"/>
      <c r="M47" s="753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2"/>
      <c r="AG47" s="149" t="s">
        <v>317</v>
      </c>
      <c r="AH47" s="13"/>
    </row>
    <row r="48" spans="1:34" ht="14.25" customHeight="1" x14ac:dyDescent="0.25">
      <c r="A48" s="1"/>
      <c r="B48" s="30"/>
      <c r="C48" s="404"/>
      <c r="D48" s="402"/>
      <c r="E48" s="609"/>
      <c r="F48" s="249"/>
      <c r="G48" s="248"/>
      <c r="H48" s="254"/>
      <c r="I48" s="250"/>
      <c r="J48" s="104">
        <v>3</v>
      </c>
      <c r="K48" s="1040" t="s">
        <v>37</v>
      </c>
      <c r="L48" s="1041"/>
      <c r="M48" s="184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2"/>
      <c r="AG48" s="175"/>
      <c r="AH48" s="13"/>
    </row>
    <row r="49" spans="1:34" ht="10.5" customHeight="1" x14ac:dyDescent="0.25">
      <c r="A49" s="1"/>
      <c r="B49" s="30"/>
      <c r="C49" s="404"/>
      <c r="D49" s="402"/>
      <c r="E49" s="609"/>
      <c r="F49" s="249"/>
      <c r="G49" s="248"/>
      <c r="H49" s="254"/>
      <c r="I49" s="250"/>
      <c r="J49" s="104"/>
      <c r="K49" s="584"/>
      <c r="L49" s="225"/>
      <c r="M49" s="183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2"/>
      <c r="AG49" s="175"/>
      <c r="AH49" s="13"/>
    </row>
    <row r="50" spans="1:34" ht="16.5" x14ac:dyDescent="0.25">
      <c r="A50" s="1"/>
      <c r="B50" s="30"/>
      <c r="C50" s="404"/>
      <c r="D50" s="402"/>
      <c r="E50" s="609"/>
      <c r="F50" s="249"/>
      <c r="G50" s="248"/>
      <c r="H50" s="1077" t="s">
        <v>14</v>
      </c>
      <c r="I50" s="1078"/>
      <c r="J50" s="1078"/>
      <c r="K50" s="1078"/>
      <c r="L50" s="1079"/>
      <c r="M50" s="765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2"/>
      <c r="AG50" s="175"/>
      <c r="AH50" s="13"/>
    </row>
    <row r="51" spans="1:34" ht="39.75" customHeight="1" x14ac:dyDescent="0.25">
      <c r="A51" s="1"/>
      <c r="B51" s="30"/>
      <c r="C51" s="404"/>
      <c r="D51" s="402"/>
      <c r="E51" s="609"/>
      <c r="F51" s="249"/>
      <c r="G51" s="248"/>
      <c r="H51" s="107" t="s">
        <v>17</v>
      </c>
      <c r="I51" s="1083" t="s">
        <v>336</v>
      </c>
      <c r="J51" s="1084"/>
      <c r="K51" s="1084"/>
      <c r="L51" s="1085"/>
      <c r="M51" s="697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1"/>
      <c r="AE51" s="153"/>
      <c r="AF51" s="152"/>
      <c r="AG51" s="175"/>
      <c r="AH51" s="13"/>
    </row>
    <row r="52" spans="1:34" ht="16.5" x14ac:dyDescent="0.25">
      <c r="A52" s="1"/>
      <c r="B52" s="30"/>
      <c r="C52" s="404"/>
      <c r="D52" s="402"/>
      <c r="E52" s="609"/>
      <c r="F52" s="249"/>
      <c r="G52" s="248"/>
      <c r="H52" s="249"/>
      <c r="I52" s="250"/>
      <c r="J52" s="1074" t="s">
        <v>634</v>
      </c>
      <c r="K52" s="1075"/>
      <c r="L52" s="1075"/>
      <c r="M52" s="688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2"/>
      <c r="AG52" s="175"/>
      <c r="AH52" s="13"/>
    </row>
    <row r="53" spans="1:34" ht="25.5" x14ac:dyDescent="0.25">
      <c r="A53" s="1"/>
      <c r="B53" s="30"/>
      <c r="C53" s="404"/>
      <c r="D53" s="402"/>
      <c r="E53" s="609"/>
      <c r="F53" s="249"/>
      <c r="G53" s="248"/>
      <c r="H53" s="249"/>
      <c r="I53" s="250"/>
      <c r="J53" s="104">
        <v>1</v>
      </c>
      <c r="K53" s="967" t="s">
        <v>341</v>
      </c>
      <c r="L53" s="968"/>
      <c r="M53" s="753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2"/>
      <c r="AG53" s="149" t="s">
        <v>342</v>
      </c>
      <c r="AH53" s="13"/>
    </row>
    <row r="54" spans="1:34" ht="36" customHeight="1" x14ac:dyDescent="0.25">
      <c r="A54" s="1"/>
      <c r="B54" s="30"/>
      <c r="C54" s="404"/>
      <c r="D54" s="402"/>
      <c r="E54" s="609"/>
      <c r="F54" s="249"/>
      <c r="G54" s="248"/>
      <c r="H54" s="249"/>
      <c r="I54" s="250"/>
      <c r="J54" s="104">
        <v>2</v>
      </c>
      <c r="K54" s="967" t="s">
        <v>346</v>
      </c>
      <c r="L54" s="968"/>
      <c r="M54" s="753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2"/>
      <c r="AG54" s="149" t="s">
        <v>717</v>
      </c>
      <c r="AH54" s="13"/>
    </row>
    <row r="55" spans="1:34" ht="36" customHeight="1" x14ac:dyDescent="0.25">
      <c r="A55" s="1"/>
      <c r="B55" s="30"/>
      <c r="C55" s="404"/>
      <c r="D55" s="402"/>
      <c r="E55" s="609"/>
      <c r="F55" s="249"/>
      <c r="G55" s="248"/>
      <c r="H55" s="254"/>
      <c r="I55" s="250"/>
      <c r="J55" s="104">
        <v>3</v>
      </c>
      <c r="K55" s="1144" t="s">
        <v>345</v>
      </c>
      <c r="L55" s="1145"/>
      <c r="M55" s="805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2"/>
      <c r="AG55" s="149" t="s">
        <v>717</v>
      </c>
      <c r="AH55" s="13"/>
    </row>
    <row r="56" spans="1:34" ht="16.5" x14ac:dyDescent="0.25">
      <c r="A56" s="1"/>
      <c r="B56" s="30"/>
      <c r="C56" s="404"/>
      <c r="D56" s="402"/>
      <c r="E56" s="609"/>
      <c r="F56" s="1074" t="s">
        <v>391</v>
      </c>
      <c r="G56" s="1075"/>
      <c r="H56" s="1075"/>
      <c r="I56" s="1075"/>
      <c r="J56" s="1075"/>
      <c r="K56" s="1075"/>
      <c r="L56" s="1076"/>
      <c r="M56" s="689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91"/>
      <c r="AE56" s="153"/>
      <c r="AF56" s="152"/>
      <c r="AG56" s="175"/>
      <c r="AH56" s="13"/>
    </row>
    <row r="57" spans="1:34" ht="30" customHeight="1" x14ac:dyDescent="0.25">
      <c r="B57" s="30"/>
      <c r="C57" s="404"/>
      <c r="D57" s="402"/>
      <c r="E57" s="609"/>
      <c r="F57" s="213">
        <v>3</v>
      </c>
      <c r="G57" s="1046" t="s">
        <v>337</v>
      </c>
      <c r="H57" s="1047"/>
      <c r="I57" s="1047"/>
      <c r="J57" s="1047"/>
      <c r="K57" s="1047"/>
      <c r="L57" s="1048"/>
      <c r="M57" s="722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2"/>
      <c r="AG57" s="175"/>
      <c r="AH57" s="13"/>
    </row>
    <row r="58" spans="1:34" ht="16.5" x14ac:dyDescent="0.25">
      <c r="B58" s="30"/>
      <c r="C58" s="404"/>
      <c r="D58" s="402"/>
      <c r="E58" s="609"/>
      <c r="F58" s="254"/>
      <c r="G58" s="258"/>
      <c r="H58" s="1077" t="s">
        <v>14</v>
      </c>
      <c r="I58" s="1078"/>
      <c r="J58" s="1078"/>
      <c r="K58" s="1078"/>
      <c r="L58" s="1079"/>
      <c r="M58" s="765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2"/>
      <c r="AG58" s="175"/>
      <c r="AH58" s="13"/>
    </row>
    <row r="59" spans="1:34" ht="31.5" customHeight="1" x14ac:dyDescent="0.25">
      <c r="B59" s="30"/>
      <c r="C59" s="404"/>
      <c r="D59" s="402"/>
      <c r="E59" s="609"/>
      <c r="F59" s="254"/>
      <c r="G59" s="258"/>
      <c r="H59" s="107" t="s">
        <v>12</v>
      </c>
      <c r="I59" s="1083" t="s">
        <v>338</v>
      </c>
      <c r="J59" s="1084"/>
      <c r="K59" s="1084"/>
      <c r="L59" s="1085"/>
      <c r="M59" s="697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2"/>
      <c r="AG59" s="175"/>
      <c r="AH59" s="13"/>
    </row>
    <row r="60" spans="1:34" ht="16.5" x14ac:dyDescent="0.25">
      <c r="B60" s="30"/>
      <c r="C60" s="404"/>
      <c r="D60" s="402"/>
      <c r="E60" s="609"/>
      <c r="F60" s="254"/>
      <c r="G60" s="258"/>
      <c r="H60" s="249"/>
      <c r="I60" s="250"/>
      <c r="J60" s="1074" t="s">
        <v>634</v>
      </c>
      <c r="K60" s="1075"/>
      <c r="L60" s="1075"/>
      <c r="M60" s="688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2"/>
      <c r="AG60" s="175"/>
      <c r="AH60" s="13"/>
    </row>
    <row r="61" spans="1:34" ht="24" customHeight="1" x14ac:dyDescent="0.25">
      <c r="B61" s="30"/>
      <c r="C61" s="404"/>
      <c r="D61" s="402"/>
      <c r="E61" s="609"/>
      <c r="F61" s="254"/>
      <c r="G61" s="258"/>
      <c r="H61" s="249"/>
      <c r="I61" s="250"/>
      <c r="J61" s="104">
        <v>1</v>
      </c>
      <c r="K61" s="967" t="s">
        <v>217</v>
      </c>
      <c r="L61" s="968"/>
      <c r="M61" s="753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2"/>
      <c r="AG61" s="149" t="s">
        <v>219</v>
      </c>
      <c r="AH61" s="13"/>
    </row>
    <row r="62" spans="1:34" ht="36" customHeight="1" x14ac:dyDescent="0.25">
      <c r="B62" s="30"/>
      <c r="C62" s="404"/>
      <c r="D62" s="402"/>
      <c r="E62" s="609"/>
      <c r="F62" s="254"/>
      <c r="G62" s="258"/>
      <c r="H62" s="249"/>
      <c r="I62" s="250"/>
      <c r="J62" s="104">
        <v>2</v>
      </c>
      <c r="K62" s="967" t="s">
        <v>422</v>
      </c>
      <c r="L62" s="968"/>
      <c r="M62" s="753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2"/>
      <c r="AG62" s="149" t="s">
        <v>425</v>
      </c>
      <c r="AH62" s="13"/>
    </row>
    <row r="63" spans="1:34" ht="16.5" customHeight="1" x14ac:dyDescent="0.25">
      <c r="B63" s="30"/>
      <c r="C63" s="404"/>
      <c r="D63" s="402"/>
      <c r="E63" s="609"/>
      <c r="F63" s="254"/>
      <c r="G63" s="258"/>
      <c r="H63" s="249"/>
      <c r="I63" s="250"/>
      <c r="J63" s="104">
        <v>3</v>
      </c>
      <c r="K63" s="1118" t="s">
        <v>37</v>
      </c>
      <c r="L63" s="1119"/>
      <c r="M63" s="776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2"/>
      <c r="AG63" s="175"/>
      <c r="AH63" s="13"/>
    </row>
    <row r="64" spans="1:34" ht="12.75" customHeight="1" x14ac:dyDescent="0.25">
      <c r="B64" s="30"/>
      <c r="C64" s="404"/>
      <c r="D64" s="402"/>
      <c r="E64" s="609"/>
      <c r="F64" s="249"/>
      <c r="G64" s="248"/>
      <c r="H64" s="177"/>
      <c r="I64" s="178"/>
      <c r="J64" s="248"/>
      <c r="K64" s="286"/>
      <c r="L64" s="654"/>
      <c r="M64" s="808"/>
      <c r="N64" s="151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2"/>
      <c r="AG64" s="175"/>
      <c r="AH64" s="13"/>
    </row>
    <row r="65" spans="2:34" ht="33.75" customHeight="1" x14ac:dyDescent="0.25">
      <c r="B65" s="30"/>
      <c r="C65" s="404"/>
      <c r="D65" s="402"/>
      <c r="E65" s="609"/>
      <c r="F65" s="249"/>
      <c r="G65" s="248"/>
      <c r="H65" s="107" t="s">
        <v>16</v>
      </c>
      <c r="I65" s="1080" t="s">
        <v>340</v>
      </c>
      <c r="J65" s="1081"/>
      <c r="K65" s="1081"/>
      <c r="L65" s="1082"/>
      <c r="M65" s="697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2"/>
      <c r="AG65" s="175"/>
      <c r="AH65" s="13"/>
    </row>
    <row r="66" spans="2:34" ht="16.5" x14ac:dyDescent="0.25">
      <c r="B66" s="30"/>
      <c r="C66" s="404"/>
      <c r="D66" s="402"/>
      <c r="E66" s="609"/>
      <c r="F66" s="249"/>
      <c r="G66" s="248"/>
      <c r="H66" s="249"/>
      <c r="I66" s="250"/>
      <c r="J66" s="1074" t="s">
        <v>15</v>
      </c>
      <c r="K66" s="1075"/>
      <c r="L66" s="1075"/>
      <c r="M66" s="688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91"/>
      <c r="AE66" s="153"/>
      <c r="AF66" s="152"/>
      <c r="AG66" s="175"/>
      <c r="AH66" s="13"/>
    </row>
    <row r="67" spans="2:34" ht="27.75" customHeight="1" x14ac:dyDescent="0.25">
      <c r="B67" s="30"/>
      <c r="C67" s="404"/>
      <c r="D67" s="402"/>
      <c r="E67" s="609"/>
      <c r="F67" s="249"/>
      <c r="G67" s="248"/>
      <c r="H67" s="256"/>
      <c r="I67" s="257"/>
      <c r="J67" s="166">
        <v>1</v>
      </c>
      <c r="K67" s="967" t="s">
        <v>217</v>
      </c>
      <c r="L67" s="968"/>
      <c r="M67" s="753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2"/>
      <c r="AG67" s="149" t="s">
        <v>219</v>
      </c>
      <c r="AH67" s="13"/>
    </row>
    <row r="68" spans="2:34" ht="37.5" customHeight="1" x14ac:dyDescent="0.25">
      <c r="B68" s="30"/>
      <c r="C68" s="404"/>
      <c r="D68" s="402"/>
      <c r="E68" s="609"/>
      <c r="F68" s="254"/>
      <c r="G68" s="258"/>
      <c r="H68" s="249"/>
      <c r="I68" s="177"/>
      <c r="J68" s="104">
        <v>2</v>
      </c>
      <c r="K68" s="967" t="s">
        <v>422</v>
      </c>
      <c r="L68" s="968"/>
      <c r="M68" s="753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2"/>
      <c r="AG68" s="149" t="s">
        <v>426</v>
      </c>
      <c r="AH68" s="13"/>
    </row>
    <row r="69" spans="2:34" ht="38.25" x14ac:dyDescent="0.25">
      <c r="B69" s="30"/>
      <c r="C69" s="404"/>
      <c r="D69" s="402"/>
      <c r="E69" s="609"/>
      <c r="F69" s="254"/>
      <c r="G69" s="258"/>
      <c r="H69" s="249"/>
      <c r="I69" s="177"/>
      <c r="J69" s="104">
        <v>3</v>
      </c>
      <c r="K69" s="1144" t="s">
        <v>343</v>
      </c>
      <c r="L69" s="1145"/>
      <c r="M69" s="805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2"/>
      <c r="AG69" s="149" t="s">
        <v>344</v>
      </c>
      <c r="AH69" s="13"/>
    </row>
    <row r="70" spans="2:34" x14ac:dyDescent="0.25">
      <c r="B70" s="30"/>
      <c r="C70" s="404"/>
      <c r="D70" s="402"/>
      <c r="E70" s="609"/>
      <c r="F70" s="254"/>
      <c r="G70" s="258"/>
      <c r="H70" s="249"/>
      <c r="I70" s="177"/>
      <c r="J70" s="259"/>
      <c r="K70" s="1094"/>
      <c r="L70" s="1095"/>
      <c r="M70" s="767"/>
      <c r="N70" s="151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2"/>
      <c r="AG70" s="175"/>
      <c r="AH70" s="13"/>
    </row>
    <row r="71" spans="2:34" ht="28.5" customHeight="1" x14ac:dyDescent="0.25">
      <c r="B71" s="30"/>
      <c r="C71" s="404"/>
      <c r="D71" s="402"/>
      <c r="E71" s="609"/>
      <c r="F71" s="254"/>
      <c r="G71" s="258"/>
      <c r="H71" s="107" t="s">
        <v>17</v>
      </c>
      <c r="I71" s="1080" t="s">
        <v>339</v>
      </c>
      <c r="J71" s="1081"/>
      <c r="K71" s="1081"/>
      <c r="L71" s="1082"/>
      <c r="M71" s="697"/>
      <c r="N71" s="151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2"/>
      <c r="AG71" s="175"/>
      <c r="AH71" s="13"/>
    </row>
    <row r="72" spans="2:34" ht="16.5" x14ac:dyDescent="0.25">
      <c r="B72" s="30"/>
      <c r="C72" s="404"/>
      <c r="D72" s="402"/>
      <c r="E72" s="609"/>
      <c r="F72" s="254"/>
      <c r="G72" s="258"/>
      <c r="H72" s="249"/>
      <c r="I72" s="250"/>
      <c r="J72" s="1074" t="s">
        <v>634</v>
      </c>
      <c r="K72" s="1075"/>
      <c r="L72" s="1075"/>
      <c r="M72" s="688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2"/>
      <c r="AG72" s="175"/>
      <c r="AH72" s="13"/>
    </row>
    <row r="73" spans="2:34" ht="28.5" customHeight="1" x14ac:dyDescent="0.25">
      <c r="B73" s="30"/>
      <c r="C73" s="404"/>
      <c r="D73" s="402"/>
      <c r="E73" s="609"/>
      <c r="F73" s="254"/>
      <c r="G73" s="258"/>
      <c r="H73" s="249"/>
      <c r="I73" s="250"/>
      <c r="J73" s="166">
        <v>1</v>
      </c>
      <c r="K73" s="967" t="s">
        <v>217</v>
      </c>
      <c r="L73" s="968"/>
      <c r="M73" s="753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2"/>
      <c r="AG73" s="149" t="s">
        <v>219</v>
      </c>
      <c r="AH73" s="13"/>
    </row>
    <row r="74" spans="2:34" ht="36" customHeight="1" x14ac:dyDescent="0.25">
      <c r="B74" s="30"/>
      <c r="C74" s="404"/>
      <c r="D74" s="402"/>
      <c r="E74" s="609"/>
      <c r="F74" s="254"/>
      <c r="G74" s="258"/>
      <c r="H74" s="249"/>
      <c r="I74" s="250"/>
      <c r="J74" s="104">
        <v>2</v>
      </c>
      <c r="K74" s="967" t="s">
        <v>422</v>
      </c>
      <c r="L74" s="968"/>
      <c r="M74" s="753"/>
      <c r="N74" s="15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2"/>
      <c r="AG74" s="149" t="s">
        <v>427</v>
      </c>
      <c r="AH74" s="13"/>
    </row>
    <row r="75" spans="2:34" ht="16.5" x14ac:dyDescent="0.25">
      <c r="B75" s="30"/>
      <c r="C75" s="404"/>
      <c r="D75" s="402"/>
      <c r="E75" s="609"/>
      <c r="F75" s="254"/>
      <c r="G75" s="248"/>
      <c r="H75" s="260"/>
      <c r="I75" s="250"/>
      <c r="J75" s="104">
        <v>3</v>
      </c>
      <c r="K75" s="1040" t="s">
        <v>37</v>
      </c>
      <c r="L75" s="1041"/>
      <c r="M75" s="184"/>
      <c r="N75" s="151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2"/>
      <c r="AG75" s="175"/>
      <c r="AH75" s="13"/>
    </row>
    <row r="76" spans="2:34" ht="7.5" customHeight="1" x14ac:dyDescent="0.25">
      <c r="B76" s="30"/>
      <c r="C76" s="404"/>
      <c r="D76" s="402"/>
      <c r="E76" s="609"/>
      <c r="F76" s="254"/>
      <c r="G76" s="250"/>
      <c r="H76" s="261"/>
      <c r="I76" s="250"/>
      <c r="J76" s="591"/>
      <c r="K76" s="591"/>
      <c r="L76" s="209"/>
      <c r="M76" s="768"/>
      <c r="N76" s="151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91"/>
      <c r="AE76" s="153"/>
      <c r="AF76" s="152"/>
      <c r="AG76" s="175"/>
      <c r="AH76" s="13"/>
    </row>
    <row r="77" spans="2:34" ht="16.5" x14ac:dyDescent="0.25">
      <c r="B77" s="30"/>
      <c r="C77" s="610"/>
      <c r="D77" s="405"/>
      <c r="E77" s="611"/>
      <c r="F77" s="274"/>
      <c r="G77" s="275"/>
      <c r="H77" s="276"/>
      <c r="I77" s="277"/>
      <c r="J77" s="278" t="s">
        <v>27</v>
      </c>
      <c r="K77" s="279"/>
      <c r="L77" s="280"/>
      <c r="M77" s="772"/>
      <c r="N77" s="151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2"/>
      <c r="AG77" s="175"/>
      <c r="AH77" s="13"/>
    </row>
    <row r="78" spans="2:34" ht="16.5" x14ac:dyDescent="0.25">
      <c r="B78" s="30"/>
      <c r="C78" s="610"/>
      <c r="D78" s="405"/>
      <c r="E78" s="611"/>
      <c r="F78" s="274"/>
      <c r="G78" s="275"/>
      <c r="H78" s="276"/>
      <c r="I78" s="277"/>
      <c r="J78" s="655" t="s">
        <v>210</v>
      </c>
      <c r="K78" s="277"/>
      <c r="L78" s="368"/>
      <c r="M78" s="772"/>
      <c r="N78" s="151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2"/>
      <c r="AG78" s="175"/>
      <c r="AH78" s="13"/>
    </row>
    <row r="79" spans="2:34" ht="16.5" x14ac:dyDescent="0.25">
      <c r="B79" s="30"/>
      <c r="C79" s="610"/>
      <c r="D79" s="405"/>
      <c r="E79" s="611"/>
      <c r="F79" s="274"/>
      <c r="G79" s="275"/>
      <c r="H79" s="276"/>
      <c r="I79" s="277"/>
      <c r="J79" s="235">
        <v>1</v>
      </c>
      <c r="K79" s="1086" t="s">
        <v>29</v>
      </c>
      <c r="L79" s="1087"/>
      <c r="M79" s="630"/>
      <c r="N79" s="151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2"/>
      <c r="AG79" s="175"/>
      <c r="AH79" s="13"/>
    </row>
    <row r="80" spans="2:34" ht="16.5" x14ac:dyDescent="0.25">
      <c r="B80" s="30"/>
      <c r="C80" s="610"/>
      <c r="D80" s="405"/>
      <c r="E80" s="611"/>
      <c r="F80" s="249"/>
      <c r="G80" s="283"/>
      <c r="H80" s="213"/>
      <c r="I80" s="284"/>
      <c r="J80" s="235">
        <v>2</v>
      </c>
      <c r="K80" s="1086" t="s">
        <v>136</v>
      </c>
      <c r="L80" s="1087"/>
      <c r="M80" s="630"/>
      <c r="N80" s="151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2"/>
      <c r="AG80" s="175"/>
      <c r="AH80" s="13"/>
    </row>
    <row r="81" spans="2:34" ht="16.5" x14ac:dyDescent="0.25">
      <c r="B81" s="30"/>
      <c r="C81" s="610"/>
      <c r="D81" s="405"/>
      <c r="E81" s="611"/>
      <c r="F81" s="249"/>
      <c r="G81" s="283"/>
      <c r="H81" s="213"/>
      <c r="I81" s="284"/>
      <c r="J81" s="235">
        <v>3</v>
      </c>
      <c r="K81" s="1088" t="s">
        <v>30</v>
      </c>
      <c r="L81" s="1089"/>
      <c r="M81" s="773"/>
      <c r="N81" s="151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2"/>
      <c r="AG81" s="175"/>
      <c r="AH81" s="13"/>
    </row>
    <row r="82" spans="2:34" ht="33.75" customHeight="1" x14ac:dyDescent="0.25">
      <c r="B82" s="30"/>
      <c r="C82" s="610"/>
      <c r="D82" s="405"/>
      <c r="E82" s="611"/>
      <c r="F82" s="249"/>
      <c r="G82" s="248"/>
      <c r="H82" s="249"/>
      <c r="I82" s="263"/>
      <c r="J82" s="235">
        <v>4</v>
      </c>
      <c r="K82" s="1046" t="s">
        <v>32</v>
      </c>
      <c r="L82" s="1048"/>
      <c r="M82" s="722"/>
      <c r="N82" s="151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2"/>
      <c r="AG82" s="175"/>
      <c r="AH82" s="13"/>
    </row>
  </sheetData>
  <mergeCells count="86">
    <mergeCell ref="B1:AH1"/>
    <mergeCell ref="B3:B5"/>
    <mergeCell ref="C3:L5"/>
    <mergeCell ref="N3:N5"/>
    <mergeCell ref="O3:O5"/>
    <mergeCell ref="P3:P5"/>
    <mergeCell ref="M4:M5"/>
    <mergeCell ref="R3:R5"/>
    <mergeCell ref="G11:L11"/>
    <mergeCell ref="AG3:AG5"/>
    <mergeCell ref="AH3:AH5"/>
    <mergeCell ref="Q4:Q5"/>
    <mergeCell ref="S4:W4"/>
    <mergeCell ref="X4:AB4"/>
    <mergeCell ref="AC4:AC5"/>
    <mergeCell ref="AD4:AE4"/>
    <mergeCell ref="AF4:AF5"/>
    <mergeCell ref="C6:L6"/>
    <mergeCell ref="C7:L7"/>
    <mergeCell ref="D8:L8"/>
    <mergeCell ref="E9:L9"/>
    <mergeCell ref="F10:L10"/>
    <mergeCell ref="S3:AE3"/>
    <mergeCell ref="I25:L25"/>
    <mergeCell ref="H12:L12"/>
    <mergeCell ref="I13:L13"/>
    <mergeCell ref="J14:L14"/>
    <mergeCell ref="K15:L15"/>
    <mergeCell ref="K16:L16"/>
    <mergeCell ref="K17:L17"/>
    <mergeCell ref="I19:L19"/>
    <mergeCell ref="J20:L20"/>
    <mergeCell ref="K21:L21"/>
    <mergeCell ref="K22:L22"/>
    <mergeCell ref="K23:L23"/>
    <mergeCell ref="K46:L46"/>
    <mergeCell ref="J26:L26"/>
    <mergeCell ref="K27:L27"/>
    <mergeCell ref="K28:L28"/>
    <mergeCell ref="F34:L34"/>
    <mergeCell ref="G35:L35"/>
    <mergeCell ref="K29:L29"/>
    <mergeCell ref="K30:L30"/>
    <mergeCell ref="K31:L31"/>
    <mergeCell ref="K32:L32"/>
    <mergeCell ref="K41:L41"/>
    <mergeCell ref="K42:L42"/>
    <mergeCell ref="H43:L43"/>
    <mergeCell ref="I44:L44"/>
    <mergeCell ref="J45:L45"/>
    <mergeCell ref="H36:L36"/>
    <mergeCell ref="I37:L37"/>
    <mergeCell ref="J38:L38"/>
    <mergeCell ref="K39:L39"/>
    <mergeCell ref="K40:L40"/>
    <mergeCell ref="K74:L74"/>
    <mergeCell ref="K73:L73"/>
    <mergeCell ref="J72:L72"/>
    <mergeCell ref="I71:L71"/>
    <mergeCell ref="K47:L47"/>
    <mergeCell ref="K62:L62"/>
    <mergeCell ref="K61:L61"/>
    <mergeCell ref="K63:L63"/>
    <mergeCell ref="J60:L60"/>
    <mergeCell ref="K48:L48"/>
    <mergeCell ref="K55:L55"/>
    <mergeCell ref="F56:L56"/>
    <mergeCell ref="K82:L82"/>
    <mergeCell ref="K70:L70"/>
    <mergeCell ref="I65:L65"/>
    <mergeCell ref="J66:L66"/>
    <mergeCell ref="K67:L67"/>
    <mergeCell ref="K68:L68"/>
    <mergeCell ref="K69:L69"/>
    <mergeCell ref="K75:L75"/>
    <mergeCell ref="K79:L79"/>
    <mergeCell ref="K80:L80"/>
    <mergeCell ref="K81:L81"/>
    <mergeCell ref="G57:L57"/>
    <mergeCell ref="H58:L58"/>
    <mergeCell ref="I59:L59"/>
    <mergeCell ref="H50:L50"/>
    <mergeCell ref="I51:L51"/>
    <mergeCell ref="J52:L52"/>
    <mergeCell ref="K53:L53"/>
    <mergeCell ref="K54:L54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G88"/>
  <sheetViews>
    <sheetView topLeftCell="R13" zoomScale="75" zoomScaleNormal="75" workbookViewId="0">
      <selection activeCell="K36" sqref="K36:AF36"/>
    </sheetView>
  </sheetViews>
  <sheetFormatPr defaultRowHeight="15" x14ac:dyDescent="0.25"/>
  <cols>
    <col min="1" max="1" width="21.7109375" customWidth="1"/>
    <col min="2" max="2" width="4.42578125" customWidth="1"/>
    <col min="3" max="10" width="3.28515625" customWidth="1"/>
    <col min="12" max="12" width="15.42578125" customWidth="1"/>
    <col min="13" max="13" width="7.28515625" customWidth="1"/>
    <col min="18" max="30" width="5.28515625" customWidth="1"/>
    <col min="32" max="32" width="32.42578125" customWidth="1"/>
    <col min="33" max="33" width="5.7109375" customWidth="1"/>
  </cols>
  <sheetData>
    <row r="1" spans="1:33" ht="18" x14ac:dyDescent="0.25">
      <c r="A1" s="1"/>
      <c r="B1" s="997" t="s">
        <v>0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  <c r="AG1" s="997"/>
    </row>
    <row r="2" spans="1:33" ht="15.75" thickBot="1" x14ac:dyDescent="0.3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2"/>
      <c r="O2" s="1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1"/>
      <c r="AF2" s="1"/>
      <c r="AG2" s="1"/>
    </row>
    <row r="3" spans="1:33" ht="15.75" thickTop="1" x14ac:dyDescent="0.25">
      <c r="A3" s="1"/>
      <c r="B3" s="998" t="s">
        <v>1</v>
      </c>
      <c r="C3" s="1001" t="s">
        <v>2</v>
      </c>
      <c r="D3" s="1002"/>
      <c r="E3" s="1002"/>
      <c r="F3" s="1002"/>
      <c r="G3" s="1002"/>
      <c r="H3" s="1002"/>
      <c r="I3" s="1002"/>
      <c r="J3" s="1002"/>
      <c r="K3" s="1002"/>
      <c r="L3" s="1003"/>
      <c r="M3" s="1021" t="s">
        <v>724</v>
      </c>
      <c r="N3" s="1010" t="s">
        <v>3</v>
      </c>
      <c r="O3" s="1013" t="s">
        <v>373</v>
      </c>
      <c r="P3" s="1013" t="s">
        <v>415</v>
      </c>
      <c r="Q3" s="760"/>
      <c r="R3" s="1013" t="s">
        <v>720</v>
      </c>
      <c r="S3" s="1024" t="s">
        <v>669</v>
      </c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6"/>
      <c r="AF3" s="1013" t="s">
        <v>4</v>
      </c>
      <c r="AG3" s="1015" t="s">
        <v>714</v>
      </c>
    </row>
    <row r="4" spans="1:33" ht="22.5" customHeight="1" x14ac:dyDescent="0.25">
      <c r="A4" s="1"/>
      <c r="B4" s="999"/>
      <c r="C4" s="1004"/>
      <c r="D4" s="1005"/>
      <c r="E4" s="1005"/>
      <c r="F4" s="1005"/>
      <c r="G4" s="1005"/>
      <c r="H4" s="1005"/>
      <c r="I4" s="1005"/>
      <c r="J4" s="1005"/>
      <c r="K4" s="1005"/>
      <c r="L4" s="1006"/>
      <c r="M4" s="1022"/>
      <c r="N4" s="1011"/>
      <c r="O4" s="1014"/>
      <c r="P4" s="1014"/>
      <c r="Q4" s="1014" t="s">
        <v>417</v>
      </c>
      <c r="R4" s="1014"/>
      <c r="S4" s="1018" t="s">
        <v>6</v>
      </c>
      <c r="T4" s="1019"/>
      <c r="U4" s="1019"/>
      <c r="V4" s="1020"/>
      <c r="W4" s="1018" t="s">
        <v>7</v>
      </c>
      <c r="X4" s="1019"/>
      <c r="Y4" s="1019"/>
      <c r="Z4" s="1019"/>
      <c r="AA4" s="1020"/>
      <c r="AB4" s="969" t="s">
        <v>8</v>
      </c>
      <c r="AC4" s="1018" t="s">
        <v>372</v>
      </c>
      <c r="AD4" s="1020"/>
      <c r="AE4" s="969" t="s">
        <v>174</v>
      </c>
      <c r="AF4" s="1014"/>
      <c r="AG4" s="1016"/>
    </row>
    <row r="5" spans="1:33" ht="43.5" customHeight="1" thickBot="1" x14ac:dyDescent="0.3">
      <c r="A5" s="1"/>
      <c r="B5" s="1000"/>
      <c r="C5" s="1007"/>
      <c r="D5" s="1008"/>
      <c r="E5" s="1008"/>
      <c r="F5" s="1008"/>
      <c r="G5" s="1008"/>
      <c r="H5" s="1008"/>
      <c r="I5" s="1008"/>
      <c r="J5" s="1008"/>
      <c r="K5" s="1008"/>
      <c r="L5" s="1009"/>
      <c r="M5" s="1023"/>
      <c r="N5" s="1012"/>
      <c r="O5" s="970"/>
      <c r="P5" s="970"/>
      <c r="Q5" s="970"/>
      <c r="R5" s="970"/>
      <c r="S5" s="342">
        <v>2018</v>
      </c>
      <c r="T5" s="342">
        <v>2019</v>
      </c>
      <c r="U5" s="342">
        <v>2020</v>
      </c>
      <c r="V5" s="342">
        <v>2021</v>
      </c>
      <c r="W5" s="342">
        <v>2017</v>
      </c>
      <c r="X5" s="342">
        <v>2018</v>
      </c>
      <c r="Y5" s="342">
        <v>2019</v>
      </c>
      <c r="Z5" s="342">
        <v>2020</v>
      </c>
      <c r="AA5" s="342">
        <v>2021</v>
      </c>
      <c r="AB5" s="970"/>
      <c r="AC5" s="3" t="s">
        <v>9</v>
      </c>
      <c r="AD5" s="4" t="s">
        <v>10</v>
      </c>
      <c r="AE5" s="970"/>
      <c r="AF5" s="970"/>
      <c r="AG5" s="1017"/>
    </row>
    <row r="6" spans="1:33" ht="15.75" thickBot="1" x14ac:dyDescent="0.3">
      <c r="A6" s="1"/>
      <c r="B6" s="5">
        <v>1</v>
      </c>
      <c r="C6" s="971">
        <v>2</v>
      </c>
      <c r="D6" s="972"/>
      <c r="E6" s="972"/>
      <c r="F6" s="972"/>
      <c r="G6" s="972"/>
      <c r="H6" s="972"/>
      <c r="I6" s="972"/>
      <c r="J6" s="972"/>
      <c r="K6" s="972"/>
      <c r="L6" s="973"/>
      <c r="M6" s="682"/>
      <c r="N6" s="6">
        <v>3</v>
      </c>
      <c r="O6" s="7">
        <v>4</v>
      </c>
      <c r="P6" s="7">
        <v>5</v>
      </c>
      <c r="Q6" s="7">
        <v>6</v>
      </c>
      <c r="R6" s="7">
        <v>7</v>
      </c>
      <c r="S6" s="7">
        <v>8</v>
      </c>
      <c r="T6" s="7">
        <v>9</v>
      </c>
      <c r="U6" s="7">
        <v>10</v>
      </c>
      <c r="V6" s="7">
        <v>11</v>
      </c>
      <c r="W6" s="7">
        <v>12</v>
      </c>
      <c r="X6" s="7">
        <v>13</v>
      </c>
      <c r="Y6" s="7">
        <v>14</v>
      </c>
      <c r="Z6" s="7">
        <v>15</v>
      </c>
      <c r="AA6" s="7">
        <v>16</v>
      </c>
      <c r="AB6" s="7">
        <v>17</v>
      </c>
      <c r="AC6" s="7">
        <v>18</v>
      </c>
      <c r="AD6" s="7"/>
      <c r="AE6" s="8">
        <v>19</v>
      </c>
      <c r="AF6" s="7">
        <v>20</v>
      </c>
      <c r="AG6" s="7">
        <v>21</v>
      </c>
    </row>
    <row r="7" spans="1:33" ht="17.25" thickTop="1" x14ac:dyDescent="0.3">
      <c r="A7" s="1"/>
      <c r="B7" s="60">
        <v>4</v>
      </c>
      <c r="C7" s="974" t="s">
        <v>176</v>
      </c>
      <c r="D7" s="975"/>
      <c r="E7" s="975"/>
      <c r="F7" s="975"/>
      <c r="G7" s="975"/>
      <c r="H7" s="975"/>
      <c r="I7" s="975"/>
      <c r="J7" s="975"/>
      <c r="K7" s="975"/>
      <c r="L7" s="976"/>
      <c r="M7" s="761"/>
      <c r="N7" s="151">
        <f>SUM(N8:N87)</f>
        <v>5</v>
      </c>
      <c r="O7" s="151"/>
      <c r="P7" s="151"/>
      <c r="Q7" s="151">
        <f t="shared" ref="Q7:Q15" si="0">O7+P7</f>
        <v>0</v>
      </c>
      <c r="R7" s="151"/>
      <c r="S7" s="151"/>
      <c r="T7" s="151"/>
      <c r="U7" s="151"/>
      <c r="V7" s="151"/>
      <c r="W7" s="151">
        <f>IF(R8+($N7-$Q7)&lt;=0,0,(R8+($N7-$Q7)))</f>
        <v>5</v>
      </c>
      <c r="X7" s="151">
        <f t="shared" ref="X7:AA15" si="1">W7+S7</f>
        <v>5</v>
      </c>
      <c r="Y7" s="151">
        <f t="shared" si="1"/>
        <v>5</v>
      </c>
      <c r="Z7" s="151">
        <f t="shared" si="1"/>
        <v>5</v>
      </c>
      <c r="AA7" s="151">
        <f t="shared" si="1"/>
        <v>5</v>
      </c>
      <c r="AB7" s="151">
        <f>IF(Q7-N7-R8&lt;=0,0,(Q7-N7-R8))</f>
        <v>0</v>
      </c>
      <c r="AC7" s="151">
        <f t="shared" ref="AC7:AC15" si="2">IF(W7-AB7&lt;=0,0,(W7-AB7))</f>
        <v>5</v>
      </c>
      <c r="AD7" s="9"/>
      <c r="AE7" s="10"/>
      <c r="AF7" s="11"/>
      <c r="AG7" s="10"/>
    </row>
    <row r="8" spans="1:33" ht="18" customHeight="1" x14ac:dyDescent="0.25">
      <c r="A8" s="1"/>
      <c r="B8" s="30"/>
      <c r="C8" s="18"/>
      <c r="D8" s="977" t="s">
        <v>11</v>
      </c>
      <c r="E8" s="978"/>
      <c r="F8" s="978"/>
      <c r="G8" s="978"/>
      <c r="H8" s="978"/>
      <c r="I8" s="978"/>
      <c r="J8" s="978"/>
      <c r="K8" s="978"/>
      <c r="L8" s="979"/>
      <c r="M8" s="762"/>
      <c r="N8" s="151"/>
      <c r="O8" s="153"/>
      <c r="P8" s="153"/>
      <c r="Q8" s="153"/>
      <c r="R8" s="151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2"/>
      <c r="AF8" s="175"/>
      <c r="AG8" s="10"/>
    </row>
    <row r="9" spans="1:33" ht="13.5" customHeight="1" x14ac:dyDescent="0.25">
      <c r="A9" s="1"/>
      <c r="B9" s="30"/>
      <c r="C9" s="18"/>
      <c r="D9" s="179"/>
      <c r="E9" s="1103" t="s">
        <v>250</v>
      </c>
      <c r="F9" s="1104"/>
      <c r="G9" s="1104"/>
      <c r="H9" s="1104"/>
      <c r="I9" s="1104"/>
      <c r="J9" s="1104"/>
      <c r="K9" s="1104"/>
      <c r="L9" s="1105"/>
      <c r="M9" s="763"/>
      <c r="N9" s="151">
        <v>1</v>
      </c>
      <c r="O9" s="153"/>
      <c r="P9" s="153"/>
      <c r="Q9" s="153">
        <f t="shared" si="0"/>
        <v>0</v>
      </c>
      <c r="R9" s="153"/>
      <c r="S9" s="153"/>
      <c r="T9" s="153"/>
      <c r="U9" s="153"/>
      <c r="V9" s="153"/>
      <c r="W9" s="153">
        <f t="shared" ref="W9:W15" si="3">IF(R10+($N9-$Q9)&lt;=0,0,(R10+($N9-$Q9)))</f>
        <v>1</v>
      </c>
      <c r="X9" s="153">
        <f t="shared" si="1"/>
        <v>1</v>
      </c>
      <c r="Y9" s="153">
        <f t="shared" si="1"/>
        <v>1</v>
      </c>
      <c r="Z9" s="153">
        <f t="shared" si="1"/>
        <v>1</v>
      </c>
      <c r="AA9" s="153">
        <f t="shared" si="1"/>
        <v>1</v>
      </c>
      <c r="AB9" s="153">
        <f t="shared" ref="AB9:AB15" si="4">IF(Q9-N9-R10&lt;=0,0,(Q9-N9-R10))</f>
        <v>0</v>
      </c>
      <c r="AC9" s="153">
        <f t="shared" si="2"/>
        <v>1</v>
      </c>
      <c r="AD9" s="153"/>
      <c r="AE9" s="152"/>
      <c r="AF9" s="175"/>
      <c r="AG9" s="10"/>
    </row>
    <row r="10" spans="1:33" ht="16.5" x14ac:dyDescent="0.25">
      <c r="A10" s="1"/>
      <c r="B10" s="30"/>
      <c r="C10" s="18"/>
      <c r="D10" s="179"/>
      <c r="E10" s="238"/>
      <c r="F10" s="1074" t="s">
        <v>391</v>
      </c>
      <c r="G10" s="1075"/>
      <c r="H10" s="1075"/>
      <c r="I10" s="1075"/>
      <c r="J10" s="1075"/>
      <c r="K10" s="1075"/>
      <c r="L10" s="1076"/>
      <c r="M10" s="689"/>
      <c r="N10" s="151"/>
      <c r="O10" s="153"/>
      <c r="P10" s="153"/>
      <c r="Q10" s="153">
        <f t="shared" si="0"/>
        <v>0</v>
      </c>
      <c r="R10" s="153"/>
      <c r="S10" s="153"/>
      <c r="T10" s="153"/>
      <c r="U10" s="153"/>
      <c r="V10" s="153"/>
      <c r="W10" s="153">
        <f t="shared" si="3"/>
        <v>0</v>
      </c>
      <c r="X10" s="153">
        <f t="shared" si="1"/>
        <v>0</v>
      </c>
      <c r="Y10" s="153">
        <f t="shared" si="1"/>
        <v>0</v>
      </c>
      <c r="Z10" s="153">
        <f t="shared" si="1"/>
        <v>0</v>
      </c>
      <c r="AA10" s="153">
        <f t="shared" si="1"/>
        <v>0</v>
      </c>
      <c r="AB10" s="153">
        <f t="shared" si="4"/>
        <v>0</v>
      </c>
      <c r="AC10" s="153">
        <f t="shared" si="2"/>
        <v>0</v>
      </c>
      <c r="AD10" s="153"/>
      <c r="AE10" s="152"/>
      <c r="AF10" s="175"/>
      <c r="AG10" s="10"/>
    </row>
    <row r="11" spans="1:33" ht="26.25" customHeight="1" x14ac:dyDescent="0.25">
      <c r="A11" s="1"/>
      <c r="B11" s="30"/>
      <c r="C11" s="18"/>
      <c r="D11" s="179"/>
      <c r="E11" s="587"/>
      <c r="F11" s="239">
        <v>1</v>
      </c>
      <c r="G11" s="1098" t="s">
        <v>258</v>
      </c>
      <c r="H11" s="1099"/>
      <c r="I11" s="1099"/>
      <c r="J11" s="1099"/>
      <c r="K11" s="1099"/>
      <c r="L11" s="1100"/>
      <c r="M11" s="697"/>
      <c r="N11" s="151">
        <v>1</v>
      </c>
      <c r="O11" s="153"/>
      <c r="P11" s="153"/>
      <c r="Q11" s="153">
        <f t="shared" si="0"/>
        <v>0</v>
      </c>
      <c r="R11" s="153"/>
      <c r="S11" s="153"/>
      <c r="T11" s="153"/>
      <c r="U11" s="153"/>
      <c r="V11" s="153"/>
      <c r="W11" s="153">
        <f t="shared" si="3"/>
        <v>1</v>
      </c>
      <c r="X11" s="153">
        <f t="shared" si="1"/>
        <v>1</v>
      </c>
      <c r="Y11" s="153">
        <f t="shared" si="1"/>
        <v>1</v>
      </c>
      <c r="Z11" s="153">
        <f t="shared" si="1"/>
        <v>1</v>
      </c>
      <c r="AA11" s="153">
        <f t="shared" si="1"/>
        <v>1</v>
      </c>
      <c r="AB11" s="153">
        <f t="shared" si="4"/>
        <v>0</v>
      </c>
      <c r="AC11" s="153">
        <f t="shared" si="2"/>
        <v>1</v>
      </c>
      <c r="AD11" s="153"/>
      <c r="AE11" s="152"/>
      <c r="AF11" s="175"/>
      <c r="AG11" s="10"/>
    </row>
    <row r="12" spans="1:33" ht="16.5" x14ac:dyDescent="0.25">
      <c r="A12" s="1"/>
      <c r="B12" s="30"/>
      <c r="C12" s="18"/>
      <c r="D12" s="179"/>
      <c r="E12" s="587"/>
      <c r="F12" s="239"/>
      <c r="G12" s="602"/>
      <c r="H12" s="1106" t="s">
        <v>14</v>
      </c>
      <c r="I12" s="1107"/>
      <c r="J12" s="1107"/>
      <c r="K12" s="1107"/>
      <c r="L12" s="1108"/>
      <c r="M12" s="695"/>
      <c r="N12" s="176"/>
      <c r="O12" s="178"/>
      <c r="P12" s="178"/>
      <c r="Q12" s="178">
        <f t="shared" si="0"/>
        <v>0</v>
      </c>
      <c r="R12" s="153"/>
      <c r="S12" s="178"/>
      <c r="T12" s="178"/>
      <c r="U12" s="178"/>
      <c r="V12" s="178"/>
      <c r="W12" s="178">
        <f t="shared" si="3"/>
        <v>0</v>
      </c>
      <c r="X12" s="178">
        <f t="shared" si="1"/>
        <v>0</v>
      </c>
      <c r="Y12" s="178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4"/>
        <v>0</v>
      </c>
      <c r="AC12" s="191">
        <f t="shared" si="2"/>
        <v>0</v>
      </c>
      <c r="AD12" s="178"/>
      <c r="AE12" s="177"/>
      <c r="AF12" s="180"/>
      <c r="AG12" s="111"/>
    </row>
    <row r="13" spans="1:33" ht="24" customHeight="1" x14ac:dyDescent="0.25">
      <c r="A13" s="1"/>
      <c r="B13" s="30"/>
      <c r="C13" s="18"/>
      <c r="D13" s="179"/>
      <c r="E13" s="587"/>
      <c r="F13" s="239"/>
      <c r="G13" s="587"/>
      <c r="H13" s="107" t="s">
        <v>12</v>
      </c>
      <c r="I13" s="1080" t="s">
        <v>259</v>
      </c>
      <c r="J13" s="1081"/>
      <c r="K13" s="1081"/>
      <c r="L13" s="1082"/>
      <c r="M13" s="697"/>
      <c r="N13" s="176">
        <v>1</v>
      </c>
      <c r="O13" s="178"/>
      <c r="P13" s="178"/>
      <c r="Q13" s="178">
        <f t="shared" si="0"/>
        <v>0</v>
      </c>
      <c r="R13" s="178"/>
      <c r="S13" s="178"/>
      <c r="T13" s="178"/>
      <c r="U13" s="178"/>
      <c r="V13" s="178"/>
      <c r="W13" s="178">
        <f t="shared" si="3"/>
        <v>1</v>
      </c>
      <c r="X13" s="178">
        <f t="shared" si="1"/>
        <v>1</v>
      </c>
      <c r="Y13" s="178">
        <f t="shared" si="1"/>
        <v>1</v>
      </c>
      <c r="Z13" s="178">
        <f t="shared" si="1"/>
        <v>1</v>
      </c>
      <c r="AA13" s="178">
        <f t="shared" si="1"/>
        <v>1</v>
      </c>
      <c r="AB13" s="178">
        <f t="shared" si="4"/>
        <v>0</v>
      </c>
      <c r="AC13" s="153">
        <f t="shared" si="2"/>
        <v>1</v>
      </c>
      <c r="AD13" s="178"/>
      <c r="AE13" s="177"/>
      <c r="AF13" s="180"/>
      <c r="AG13" s="111"/>
    </row>
    <row r="14" spans="1:33" ht="16.5" x14ac:dyDescent="0.25">
      <c r="A14" s="1"/>
      <c r="B14" s="30"/>
      <c r="C14" s="18"/>
      <c r="D14" s="179"/>
      <c r="E14" s="587"/>
      <c r="F14" s="239"/>
      <c r="G14" s="587"/>
      <c r="H14" s="239"/>
      <c r="I14" s="241"/>
      <c r="J14" s="1074" t="s">
        <v>634</v>
      </c>
      <c r="K14" s="1075"/>
      <c r="L14" s="1075"/>
      <c r="M14" s="688"/>
      <c r="N14" s="151"/>
      <c r="O14" s="153"/>
      <c r="P14" s="153"/>
      <c r="Q14" s="153">
        <f t="shared" si="0"/>
        <v>0</v>
      </c>
      <c r="R14" s="178"/>
      <c r="S14" s="153"/>
      <c r="T14" s="153"/>
      <c r="U14" s="153"/>
      <c r="V14" s="153"/>
      <c r="W14" s="153">
        <f t="shared" si="3"/>
        <v>0</v>
      </c>
      <c r="X14" s="153">
        <f t="shared" si="1"/>
        <v>0</v>
      </c>
      <c r="Y14" s="153">
        <f t="shared" si="1"/>
        <v>0</v>
      </c>
      <c r="Z14" s="153">
        <f t="shared" si="1"/>
        <v>0</v>
      </c>
      <c r="AA14" s="153">
        <f t="shared" si="1"/>
        <v>0</v>
      </c>
      <c r="AB14" s="153">
        <f t="shared" si="4"/>
        <v>0</v>
      </c>
      <c r="AC14" s="153">
        <f t="shared" si="2"/>
        <v>0</v>
      </c>
      <c r="AD14" s="153"/>
      <c r="AE14" s="152"/>
      <c r="AF14" s="175"/>
      <c r="AG14" s="10"/>
    </row>
    <row r="15" spans="1:33" ht="34.5" customHeight="1" x14ac:dyDescent="0.25">
      <c r="A15" s="1"/>
      <c r="B15" s="30"/>
      <c r="C15" s="18"/>
      <c r="D15" s="179"/>
      <c r="E15" s="587"/>
      <c r="F15" s="239"/>
      <c r="G15" s="587"/>
      <c r="H15" s="213"/>
      <c r="I15" s="242"/>
      <c r="J15" s="104">
        <v>1</v>
      </c>
      <c r="K15" s="967" t="s">
        <v>354</v>
      </c>
      <c r="L15" s="968"/>
      <c r="M15" s="753"/>
      <c r="N15" s="151">
        <v>2</v>
      </c>
      <c r="O15" s="153">
        <v>1</v>
      </c>
      <c r="P15" s="153"/>
      <c r="Q15" s="153">
        <f t="shared" si="0"/>
        <v>1</v>
      </c>
      <c r="R15" s="153"/>
      <c r="S15" s="153"/>
      <c r="T15" s="153">
        <v>1</v>
      </c>
      <c r="U15" s="153"/>
      <c r="V15" s="153"/>
      <c r="W15" s="153">
        <f t="shared" si="3"/>
        <v>1</v>
      </c>
      <c r="X15" s="153">
        <f t="shared" si="1"/>
        <v>1</v>
      </c>
      <c r="Y15" s="153">
        <f t="shared" si="1"/>
        <v>2</v>
      </c>
      <c r="Z15" s="153">
        <f t="shared" si="1"/>
        <v>2</v>
      </c>
      <c r="AA15" s="153">
        <f t="shared" si="1"/>
        <v>2</v>
      </c>
      <c r="AB15" s="153">
        <f t="shared" si="4"/>
        <v>0</v>
      </c>
      <c r="AC15" s="153">
        <f t="shared" si="2"/>
        <v>1</v>
      </c>
      <c r="AD15" s="153"/>
      <c r="AE15" s="187"/>
      <c r="AF15" s="367" t="s">
        <v>355</v>
      </c>
      <c r="AG15" s="10"/>
    </row>
    <row r="16" spans="1:33" ht="29.25" customHeight="1" x14ac:dyDescent="0.25">
      <c r="A16" s="1"/>
      <c r="B16" s="30"/>
      <c r="C16" s="18"/>
      <c r="D16" s="179"/>
      <c r="E16" s="587"/>
      <c r="F16" s="239"/>
      <c r="G16" s="587"/>
      <c r="H16" s="213"/>
      <c r="I16" s="242"/>
      <c r="J16" s="104">
        <v>2</v>
      </c>
      <c r="K16" s="967" t="s">
        <v>217</v>
      </c>
      <c r="L16" s="968"/>
      <c r="M16" s="753"/>
      <c r="N16" s="151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2"/>
      <c r="AF16" s="149" t="s">
        <v>219</v>
      </c>
      <c r="AG16" s="10"/>
    </row>
    <row r="17" spans="1:33" ht="27" customHeight="1" x14ac:dyDescent="0.25">
      <c r="A17" s="1"/>
      <c r="B17" s="30"/>
      <c r="C17" s="18"/>
      <c r="D17" s="179"/>
      <c r="E17" s="587"/>
      <c r="F17" s="239"/>
      <c r="G17" s="587"/>
      <c r="H17" s="213"/>
      <c r="I17" s="242"/>
      <c r="J17" s="104">
        <v>3</v>
      </c>
      <c r="K17" s="967" t="s">
        <v>422</v>
      </c>
      <c r="L17" s="968"/>
      <c r="M17" s="753"/>
      <c r="N17" s="151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2"/>
      <c r="AF17" s="149" t="s">
        <v>423</v>
      </c>
      <c r="AG17" s="10"/>
    </row>
    <row r="18" spans="1:33" ht="10.5" customHeight="1" x14ac:dyDescent="0.25">
      <c r="A18" s="1"/>
      <c r="B18" s="30"/>
      <c r="C18" s="18"/>
      <c r="D18" s="179"/>
      <c r="E18" s="587"/>
      <c r="F18" s="239"/>
      <c r="G18" s="587"/>
      <c r="H18" s="160"/>
      <c r="I18" s="243"/>
      <c r="J18" s="158"/>
      <c r="K18" s="244"/>
      <c r="L18" s="245"/>
      <c r="M18" s="764"/>
      <c r="N18" s="151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2"/>
      <c r="AF18" s="175"/>
      <c r="AG18" s="10"/>
    </row>
    <row r="19" spans="1:33" ht="16.5" customHeight="1" x14ac:dyDescent="0.25">
      <c r="A19" s="1"/>
      <c r="B19" s="30"/>
      <c r="C19" s="18"/>
      <c r="D19" s="179"/>
      <c r="E19" s="587"/>
      <c r="F19" s="239"/>
      <c r="G19" s="602"/>
      <c r="H19" s="211" t="s">
        <v>16</v>
      </c>
      <c r="I19" s="1122" t="s">
        <v>260</v>
      </c>
      <c r="J19" s="1123"/>
      <c r="K19" s="1123"/>
      <c r="L19" s="1124"/>
      <c r="M19" s="691"/>
      <c r="N19" s="151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2"/>
      <c r="AF19" s="175"/>
      <c r="AG19" s="10"/>
    </row>
    <row r="20" spans="1:33" ht="16.5" customHeight="1" x14ac:dyDescent="0.25">
      <c r="A20" s="1"/>
      <c r="B20" s="30"/>
      <c r="C20" s="18"/>
      <c r="D20" s="179"/>
      <c r="E20" s="587"/>
      <c r="F20" s="239"/>
      <c r="G20" s="602"/>
      <c r="H20" s="213"/>
      <c r="I20" s="242"/>
      <c r="J20" s="1074" t="s">
        <v>634</v>
      </c>
      <c r="K20" s="1075"/>
      <c r="L20" s="1075"/>
      <c r="M20" s="688"/>
      <c r="N20" s="151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2"/>
      <c r="AF20" s="175"/>
      <c r="AG20" s="10"/>
    </row>
    <row r="21" spans="1:33" ht="25.5" customHeight="1" x14ac:dyDescent="0.25">
      <c r="A21" s="1"/>
      <c r="B21" s="30"/>
      <c r="C21" s="18"/>
      <c r="D21" s="179"/>
      <c r="E21" s="587"/>
      <c r="F21" s="239"/>
      <c r="G21" s="602"/>
      <c r="H21" s="213"/>
      <c r="I21" s="242"/>
      <c r="J21" s="104">
        <v>1</v>
      </c>
      <c r="K21" s="967" t="s">
        <v>217</v>
      </c>
      <c r="L21" s="968"/>
      <c r="M21" s="753"/>
      <c r="N21" s="151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2"/>
      <c r="AF21" s="149" t="s">
        <v>219</v>
      </c>
      <c r="AG21" s="10"/>
    </row>
    <row r="22" spans="1:33" ht="27.75" customHeight="1" x14ac:dyDescent="0.25">
      <c r="A22" s="1"/>
      <c r="B22" s="30"/>
      <c r="C22" s="18"/>
      <c r="D22" s="179"/>
      <c r="E22" s="587"/>
      <c r="F22" s="239"/>
      <c r="G22" s="602"/>
      <c r="H22" s="213"/>
      <c r="I22" s="242"/>
      <c r="J22" s="104">
        <v>2</v>
      </c>
      <c r="K22" s="967" t="s">
        <v>422</v>
      </c>
      <c r="L22" s="968"/>
      <c r="M22" s="753"/>
      <c r="N22" s="151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2"/>
      <c r="AF22" s="149" t="s">
        <v>423</v>
      </c>
      <c r="AG22" s="10"/>
    </row>
    <row r="23" spans="1:33" ht="16.5" customHeight="1" x14ac:dyDescent="0.25">
      <c r="A23" s="1"/>
      <c r="B23" s="30"/>
      <c r="C23" s="18"/>
      <c r="D23" s="179"/>
      <c r="E23" s="587"/>
      <c r="F23" s="239"/>
      <c r="G23" s="602"/>
      <c r="H23" s="213"/>
      <c r="I23" s="242"/>
      <c r="J23" s="104">
        <v>3</v>
      </c>
      <c r="K23" s="1118" t="s">
        <v>37</v>
      </c>
      <c r="L23" s="1119"/>
      <c r="M23" s="776"/>
      <c r="N23" s="151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2"/>
      <c r="AF23" s="175"/>
      <c r="AG23" s="10"/>
    </row>
    <row r="24" spans="1:33" ht="9.75" customHeight="1" x14ac:dyDescent="0.25">
      <c r="A24" s="1"/>
      <c r="B24" s="30"/>
      <c r="C24" s="18"/>
      <c r="D24" s="179"/>
      <c r="E24" s="587"/>
      <c r="F24" s="247"/>
      <c r="G24" s="179"/>
      <c r="H24" s="587"/>
      <c r="I24" s="179"/>
      <c r="J24" s="587"/>
      <c r="K24" s="245"/>
      <c r="L24" s="245"/>
      <c r="M24" s="764"/>
      <c r="N24" s="151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2"/>
      <c r="AF24" s="175"/>
      <c r="AG24" s="10"/>
    </row>
    <row r="25" spans="1:33" ht="33.75" customHeight="1" x14ac:dyDescent="0.25">
      <c r="A25" s="1"/>
      <c r="B25" s="30"/>
      <c r="C25" s="18"/>
      <c r="D25" s="179"/>
      <c r="E25" s="587"/>
      <c r="F25" s="239"/>
      <c r="G25" s="602"/>
      <c r="H25" s="211" t="s">
        <v>17</v>
      </c>
      <c r="I25" s="1122" t="s">
        <v>261</v>
      </c>
      <c r="J25" s="1123"/>
      <c r="K25" s="1123"/>
      <c r="L25" s="1124"/>
      <c r="M25" s="691"/>
      <c r="N25" s="151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2"/>
      <c r="AF25" s="175"/>
      <c r="AG25" s="10"/>
    </row>
    <row r="26" spans="1:33" ht="16.5" customHeight="1" x14ac:dyDescent="0.25">
      <c r="A26" s="1"/>
      <c r="B26" s="30"/>
      <c r="C26" s="18"/>
      <c r="D26" s="179"/>
      <c r="E26" s="587"/>
      <c r="F26" s="239"/>
      <c r="G26" s="602"/>
      <c r="H26" s="213"/>
      <c r="I26" s="242"/>
      <c r="J26" s="1074" t="s">
        <v>634</v>
      </c>
      <c r="K26" s="1075"/>
      <c r="L26" s="1075"/>
      <c r="M26" s="688"/>
      <c r="N26" s="151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2"/>
      <c r="AF26" s="175"/>
      <c r="AG26" s="10"/>
    </row>
    <row r="27" spans="1:33" ht="18.75" customHeight="1" x14ac:dyDescent="0.25">
      <c r="A27" s="1"/>
      <c r="B27" s="30"/>
      <c r="C27" s="18"/>
      <c r="D27" s="179"/>
      <c r="E27" s="587"/>
      <c r="F27" s="239"/>
      <c r="G27" s="602"/>
      <c r="H27" s="213"/>
      <c r="I27" s="242"/>
      <c r="J27" s="104">
        <v>1</v>
      </c>
      <c r="K27" s="1118" t="s">
        <v>24</v>
      </c>
      <c r="L27" s="1119"/>
      <c r="M27" s="776"/>
      <c r="N27" s="151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2"/>
      <c r="AF27" s="175"/>
      <c r="AG27" s="10"/>
    </row>
    <row r="28" spans="1:33" ht="26.25" customHeight="1" x14ac:dyDescent="0.25">
      <c r="A28" s="1"/>
      <c r="B28" s="30"/>
      <c r="C28" s="18"/>
      <c r="D28" s="179"/>
      <c r="E28" s="587"/>
      <c r="F28" s="239"/>
      <c r="G28" s="602"/>
      <c r="H28" s="213"/>
      <c r="I28" s="242"/>
      <c r="J28" s="104">
        <v>2</v>
      </c>
      <c r="K28" s="967" t="s">
        <v>217</v>
      </c>
      <c r="L28" s="968"/>
      <c r="M28" s="753"/>
      <c r="N28" s="151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2"/>
      <c r="AF28" s="149" t="s">
        <v>219</v>
      </c>
      <c r="AG28" s="10"/>
    </row>
    <row r="29" spans="1:33" ht="25.5" customHeight="1" x14ac:dyDescent="0.25">
      <c r="A29" s="1"/>
      <c r="B29" s="30"/>
      <c r="C29" s="18"/>
      <c r="D29" s="179"/>
      <c r="E29" s="587"/>
      <c r="F29" s="239"/>
      <c r="G29" s="602"/>
      <c r="H29" s="213"/>
      <c r="I29" s="242"/>
      <c r="J29" s="104">
        <v>3</v>
      </c>
      <c r="K29" s="967" t="s">
        <v>422</v>
      </c>
      <c r="L29" s="968"/>
      <c r="M29" s="753"/>
      <c r="N29" s="151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2"/>
      <c r="AF29" s="149" t="s">
        <v>423</v>
      </c>
      <c r="AG29" s="10"/>
    </row>
    <row r="30" spans="1:33" ht="16.5" customHeight="1" x14ac:dyDescent="0.25">
      <c r="A30" s="1"/>
      <c r="B30" s="30"/>
      <c r="C30" s="18"/>
      <c r="D30" s="179"/>
      <c r="E30" s="587"/>
      <c r="F30" s="247"/>
      <c r="G30" s="179"/>
      <c r="H30" s="587"/>
      <c r="I30" s="239"/>
      <c r="J30" s="602"/>
      <c r="K30" s="245"/>
      <c r="L30" s="245"/>
      <c r="M30" s="764"/>
      <c r="N30" s="151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2"/>
      <c r="AF30" s="175"/>
      <c r="AG30" s="10"/>
    </row>
    <row r="31" spans="1:33" ht="16.5" x14ac:dyDescent="0.25">
      <c r="A31" s="1"/>
      <c r="B31" s="30"/>
      <c r="C31" s="40"/>
      <c r="D31" s="178"/>
      <c r="E31" s="248"/>
      <c r="F31" s="1074" t="s">
        <v>391</v>
      </c>
      <c r="G31" s="1075"/>
      <c r="H31" s="1075"/>
      <c r="I31" s="1075"/>
      <c r="J31" s="1075"/>
      <c r="K31" s="1075"/>
      <c r="L31" s="1076"/>
      <c r="M31" s="689"/>
      <c r="N31" s="151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2"/>
      <c r="AF31" s="175"/>
      <c r="AG31" s="10"/>
    </row>
    <row r="32" spans="1:33" ht="30" customHeight="1" x14ac:dyDescent="0.25">
      <c r="A32" s="1"/>
      <c r="B32" s="30"/>
      <c r="C32" s="40"/>
      <c r="D32" s="178"/>
      <c r="E32" s="248"/>
      <c r="F32" s="239">
        <v>2</v>
      </c>
      <c r="G32" s="1098" t="s">
        <v>251</v>
      </c>
      <c r="H32" s="1099"/>
      <c r="I32" s="1099"/>
      <c r="J32" s="1099"/>
      <c r="K32" s="1099"/>
      <c r="L32" s="1100"/>
      <c r="M32" s="697"/>
      <c r="N32" s="151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91"/>
      <c r="AD32" s="153"/>
      <c r="AE32" s="152"/>
      <c r="AF32" s="175"/>
      <c r="AG32" s="10"/>
    </row>
    <row r="33" spans="1:33" ht="16.5" x14ac:dyDescent="0.25">
      <c r="A33" s="1"/>
      <c r="B33" s="30"/>
      <c r="C33" s="40"/>
      <c r="D33" s="178"/>
      <c r="E33" s="248"/>
      <c r="F33" s="249"/>
      <c r="G33" s="248"/>
      <c r="H33" s="1077" t="s">
        <v>14</v>
      </c>
      <c r="I33" s="1078"/>
      <c r="J33" s="1078"/>
      <c r="K33" s="1078"/>
      <c r="L33" s="1079"/>
      <c r="M33" s="765"/>
      <c r="N33" s="151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2"/>
      <c r="AF33" s="175"/>
      <c r="AG33" s="10"/>
    </row>
    <row r="34" spans="1:33" ht="19.5" customHeight="1" x14ac:dyDescent="0.25">
      <c r="A34" s="1"/>
      <c r="B34" s="30"/>
      <c r="C34" s="40"/>
      <c r="D34" s="178"/>
      <c r="E34" s="248"/>
      <c r="F34" s="249"/>
      <c r="G34" s="248"/>
      <c r="H34" s="107" t="s">
        <v>12</v>
      </c>
      <c r="I34" s="1083" t="s">
        <v>252</v>
      </c>
      <c r="J34" s="1084"/>
      <c r="K34" s="1084"/>
      <c r="L34" s="1085"/>
      <c r="M34" s="697"/>
      <c r="N34" s="151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2"/>
      <c r="AF34" s="175"/>
      <c r="AG34" s="10"/>
    </row>
    <row r="35" spans="1:33" ht="16.5" customHeight="1" x14ac:dyDescent="0.25">
      <c r="A35" s="1"/>
      <c r="B35" s="30"/>
      <c r="C35" s="40"/>
      <c r="D35" s="178"/>
      <c r="E35" s="248"/>
      <c r="F35" s="249"/>
      <c r="G35" s="248"/>
      <c r="H35" s="249"/>
      <c r="I35" s="250"/>
      <c r="J35" s="1074" t="s">
        <v>634</v>
      </c>
      <c r="K35" s="1075"/>
      <c r="L35" s="1075"/>
      <c r="M35" s="688"/>
      <c r="N35" s="151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2"/>
      <c r="AF35" s="175"/>
      <c r="AG35" s="10"/>
    </row>
    <row r="36" spans="1:33" ht="18" customHeight="1" x14ac:dyDescent="0.25">
      <c r="A36" s="1"/>
      <c r="B36" s="30"/>
      <c r="C36" s="40"/>
      <c r="D36" s="178"/>
      <c r="E36" s="248"/>
      <c r="F36" s="249"/>
      <c r="G36" s="248"/>
      <c r="H36" s="249"/>
      <c r="I36" s="250"/>
      <c r="J36" s="104">
        <v>1</v>
      </c>
      <c r="K36" s="967" t="s">
        <v>256</v>
      </c>
      <c r="L36" s="968"/>
      <c r="M36" s="753"/>
      <c r="N36" s="151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2"/>
      <c r="AF36" s="149" t="s">
        <v>257</v>
      </c>
      <c r="AG36" s="10"/>
    </row>
    <row r="37" spans="1:33" ht="29.25" customHeight="1" x14ac:dyDescent="0.25">
      <c r="A37" s="1"/>
      <c r="B37" s="30"/>
      <c r="C37" s="40"/>
      <c r="D37" s="178"/>
      <c r="E37" s="248"/>
      <c r="F37" s="249"/>
      <c r="G37" s="248"/>
      <c r="H37" s="249"/>
      <c r="I37" s="250"/>
      <c r="J37" s="104">
        <v>2</v>
      </c>
      <c r="K37" s="967" t="s">
        <v>217</v>
      </c>
      <c r="L37" s="968"/>
      <c r="M37" s="753"/>
      <c r="N37" s="151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2"/>
      <c r="AF37" s="149" t="s">
        <v>219</v>
      </c>
      <c r="AG37" s="10"/>
    </row>
    <row r="38" spans="1:33" ht="26.25" customHeight="1" x14ac:dyDescent="0.25">
      <c r="A38" s="1"/>
      <c r="B38" s="30"/>
      <c r="C38" s="40"/>
      <c r="D38" s="178"/>
      <c r="E38" s="248"/>
      <c r="F38" s="249"/>
      <c r="G38" s="248"/>
      <c r="H38" s="251"/>
      <c r="I38" s="252"/>
      <c r="J38" s="104">
        <v>3</v>
      </c>
      <c r="K38" s="967" t="s">
        <v>422</v>
      </c>
      <c r="L38" s="968"/>
      <c r="M38" s="753"/>
      <c r="N38" s="151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2"/>
      <c r="AF38" s="149" t="s">
        <v>423</v>
      </c>
      <c r="AG38" s="10"/>
    </row>
    <row r="39" spans="1:33" ht="10.5" customHeight="1" x14ac:dyDescent="0.25">
      <c r="A39" s="1"/>
      <c r="B39" s="30"/>
      <c r="C39" s="40"/>
      <c r="D39" s="178"/>
      <c r="E39" s="248"/>
      <c r="F39" s="249"/>
      <c r="G39" s="248"/>
      <c r="H39" s="178"/>
      <c r="I39" s="253"/>
      <c r="J39" s="104"/>
      <c r="K39" s="1101"/>
      <c r="L39" s="1102"/>
      <c r="M39" s="766"/>
      <c r="N39" s="15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2"/>
      <c r="AF39" s="175"/>
      <c r="AG39" s="10"/>
    </row>
    <row r="40" spans="1:33" ht="16.5" x14ac:dyDescent="0.25">
      <c r="A40" s="1"/>
      <c r="B40" s="30"/>
      <c r="C40" s="40"/>
      <c r="D40" s="178"/>
      <c r="E40" s="248"/>
      <c r="F40" s="249"/>
      <c r="G40" s="248"/>
      <c r="H40" s="1077" t="s">
        <v>14</v>
      </c>
      <c r="I40" s="1078"/>
      <c r="J40" s="1078"/>
      <c r="K40" s="1078"/>
      <c r="L40" s="1079"/>
      <c r="M40" s="765"/>
      <c r="N40" s="151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2"/>
      <c r="AF40" s="175"/>
      <c r="AG40" s="10"/>
    </row>
    <row r="41" spans="1:33" ht="37.5" customHeight="1" x14ac:dyDescent="0.25">
      <c r="A41" s="1"/>
      <c r="B41" s="30"/>
      <c r="C41" s="40"/>
      <c r="D41" s="178"/>
      <c r="E41" s="248"/>
      <c r="F41" s="249"/>
      <c r="G41" s="248"/>
      <c r="H41" s="107" t="s">
        <v>16</v>
      </c>
      <c r="I41" s="1083" t="s">
        <v>284</v>
      </c>
      <c r="J41" s="1084"/>
      <c r="K41" s="1084"/>
      <c r="L41" s="1085"/>
      <c r="M41" s="697"/>
      <c r="N41" s="151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2"/>
      <c r="AF41" s="175"/>
      <c r="AG41" s="10"/>
    </row>
    <row r="42" spans="1:33" ht="16.5" customHeight="1" x14ac:dyDescent="0.25">
      <c r="A42" s="1"/>
      <c r="B42" s="30"/>
      <c r="C42" s="40"/>
      <c r="D42" s="178"/>
      <c r="E42" s="248"/>
      <c r="F42" s="249"/>
      <c r="G42" s="248"/>
      <c r="H42" s="249"/>
      <c r="I42" s="250"/>
      <c r="J42" s="1074" t="s">
        <v>634</v>
      </c>
      <c r="K42" s="1075"/>
      <c r="L42" s="1075"/>
      <c r="M42" s="688"/>
      <c r="N42" s="151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91"/>
      <c r="AD42" s="153"/>
      <c r="AE42" s="152"/>
      <c r="AF42" s="175"/>
      <c r="AG42" s="10"/>
    </row>
    <row r="43" spans="1:33" ht="28.5" customHeight="1" x14ac:dyDescent="0.25">
      <c r="A43" s="1"/>
      <c r="B43" s="30"/>
      <c r="C43" s="40"/>
      <c r="D43" s="178"/>
      <c r="E43" s="248"/>
      <c r="F43" s="249"/>
      <c r="G43" s="248"/>
      <c r="H43" s="249"/>
      <c r="I43" s="250"/>
      <c r="J43" s="104">
        <v>1</v>
      </c>
      <c r="K43" s="967" t="s">
        <v>217</v>
      </c>
      <c r="L43" s="968"/>
      <c r="M43" s="753"/>
      <c r="N43" s="15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2"/>
      <c r="AF43" s="149" t="s">
        <v>219</v>
      </c>
      <c r="AG43" s="10"/>
    </row>
    <row r="44" spans="1:33" ht="26.25" customHeight="1" x14ac:dyDescent="0.25">
      <c r="A44" s="1"/>
      <c r="B44" s="30"/>
      <c r="C44" s="40"/>
      <c r="D44" s="178"/>
      <c r="E44" s="248"/>
      <c r="F44" s="249"/>
      <c r="G44" s="248"/>
      <c r="H44" s="249"/>
      <c r="I44" s="250"/>
      <c r="J44" s="104">
        <v>2</v>
      </c>
      <c r="K44" s="967" t="s">
        <v>422</v>
      </c>
      <c r="L44" s="968"/>
      <c r="M44" s="753"/>
      <c r="N44" s="151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2"/>
      <c r="AF44" s="149" t="s">
        <v>423</v>
      </c>
      <c r="AG44" s="10"/>
    </row>
    <row r="45" spans="1:33" ht="16.5" x14ac:dyDescent="0.25">
      <c r="A45" s="1"/>
      <c r="B45" s="30"/>
      <c r="C45" s="40"/>
      <c r="D45" s="178"/>
      <c r="E45" s="248"/>
      <c r="F45" s="249"/>
      <c r="G45" s="248"/>
      <c r="H45" s="254"/>
      <c r="I45" s="250"/>
      <c r="J45" s="104">
        <v>3</v>
      </c>
      <c r="K45" s="1040" t="s">
        <v>37</v>
      </c>
      <c r="L45" s="1041"/>
      <c r="M45" s="184"/>
      <c r="N45" s="151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2"/>
      <c r="AF45" s="175"/>
      <c r="AG45" s="10"/>
    </row>
    <row r="46" spans="1:33" ht="16.5" x14ac:dyDescent="0.25">
      <c r="A46" s="1"/>
      <c r="B46" s="30"/>
      <c r="C46" s="40"/>
      <c r="D46" s="178"/>
      <c r="E46" s="248"/>
      <c r="F46" s="249"/>
      <c r="G46" s="248"/>
      <c r="H46" s="254"/>
      <c r="I46" s="250"/>
      <c r="J46" s="104"/>
      <c r="K46" s="584"/>
      <c r="L46" s="225"/>
      <c r="M46" s="183"/>
      <c r="N46" s="151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2"/>
      <c r="AF46" s="175"/>
      <c r="AG46" s="10"/>
    </row>
    <row r="47" spans="1:33" ht="16.5" x14ac:dyDescent="0.25">
      <c r="A47" s="1"/>
      <c r="B47" s="30"/>
      <c r="C47" s="40"/>
      <c r="D47" s="178"/>
      <c r="E47" s="248"/>
      <c r="F47" s="249"/>
      <c r="G47" s="248"/>
      <c r="H47" s="1077" t="s">
        <v>14</v>
      </c>
      <c r="I47" s="1078"/>
      <c r="J47" s="1078"/>
      <c r="K47" s="1078"/>
      <c r="L47" s="1079"/>
      <c r="M47" s="765"/>
      <c r="N47" s="151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2"/>
      <c r="AF47" s="175"/>
      <c r="AG47" s="10"/>
    </row>
    <row r="48" spans="1:33" ht="38.25" customHeight="1" x14ac:dyDescent="0.25">
      <c r="A48" s="1"/>
      <c r="B48" s="30"/>
      <c r="C48" s="40"/>
      <c r="D48" s="178"/>
      <c r="E48" s="248"/>
      <c r="F48" s="249"/>
      <c r="G48" s="248"/>
      <c r="H48" s="107" t="s">
        <v>17</v>
      </c>
      <c r="I48" s="1083" t="s">
        <v>253</v>
      </c>
      <c r="J48" s="1084"/>
      <c r="K48" s="1084"/>
      <c r="L48" s="1085"/>
      <c r="M48" s="697"/>
      <c r="N48" s="151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2"/>
      <c r="AF48" s="175"/>
      <c r="AG48" s="10"/>
    </row>
    <row r="49" spans="1:33" ht="16.5" x14ac:dyDescent="0.25">
      <c r="A49" s="1"/>
      <c r="B49" s="30"/>
      <c r="C49" s="40"/>
      <c r="D49" s="178"/>
      <c r="E49" s="248"/>
      <c r="F49" s="249"/>
      <c r="G49" s="248"/>
      <c r="H49" s="249"/>
      <c r="I49" s="250"/>
      <c r="J49" s="1074" t="s">
        <v>15</v>
      </c>
      <c r="K49" s="1075"/>
      <c r="L49" s="1076"/>
      <c r="M49" s="689"/>
      <c r="N49" s="151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2"/>
      <c r="AF49" s="175"/>
      <c r="AG49" s="10"/>
    </row>
    <row r="50" spans="1:33" ht="17.25" customHeight="1" x14ac:dyDescent="0.25">
      <c r="A50" s="1"/>
      <c r="B50" s="30"/>
      <c r="C50" s="40"/>
      <c r="D50" s="178"/>
      <c r="E50" s="248"/>
      <c r="F50" s="249"/>
      <c r="G50" s="248"/>
      <c r="H50" s="249"/>
      <c r="I50" s="250"/>
      <c r="J50" s="104">
        <v>1</v>
      </c>
      <c r="K50" s="1144" t="s">
        <v>256</v>
      </c>
      <c r="L50" s="1145"/>
      <c r="M50" s="805"/>
      <c r="N50" s="151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2"/>
      <c r="AF50" s="149" t="s">
        <v>285</v>
      </c>
      <c r="AG50" s="10"/>
    </row>
    <row r="51" spans="1:33" ht="16.5" customHeight="1" x14ac:dyDescent="0.25">
      <c r="A51" s="1"/>
      <c r="B51" s="30"/>
      <c r="C51" s="40"/>
      <c r="D51" s="178"/>
      <c r="E51" s="248"/>
      <c r="F51" s="249"/>
      <c r="G51" s="248"/>
      <c r="H51" s="249"/>
      <c r="I51" s="250"/>
      <c r="J51" s="104">
        <v>2</v>
      </c>
      <c r="K51" s="967" t="s">
        <v>254</v>
      </c>
      <c r="L51" s="968"/>
      <c r="M51" s="753"/>
      <c r="N51" s="151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2"/>
      <c r="AF51" s="149" t="s">
        <v>255</v>
      </c>
      <c r="AG51" s="10"/>
    </row>
    <row r="52" spans="1:33" ht="16.5" x14ac:dyDescent="0.25">
      <c r="A52" s="1"/>
      <c r="B52" s="30"/>
      <c r="C52" s="40"/>
      <c r="D52" s="178"/>
      <c r="E52" s="248"/>
      <c r="F52" s="249"/>
      <c r="G52" s="248"/>
      <c r="H52" s="254"/>
      <c r="I52" s="250"/>
      <c r="J52" s="104">
        <v>3</v>
      </c>
      <c r="K52" s="1040" t="s">
        <v>37</v>
      </c>
      <c r="L52" s="1041"/>
      <c r="M52" s="184"/>
      <c r="N52" s="151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91"/>
      <c r="AD52" s="153"/>
      <c r="AE52" s="152"/>
      <c r="AF52" s="175"/>
      <c r="AG52" s="10"/>
    </row>
    <row r="53" spans="1:33" ht="16.5" x14ac:dyDescent="0.25">
      <c r="A53" s="1"/>
      <c r="B53" s="30"/>
      <c r="C53" s="40"/>
      <c r="D53" s="178"/>
      <c r="E53" s="248"/>
      <c r="F53" s="286"/>
      <c r="G53" s="267"/>
      <c r="H53" s="261"/>
      <c r="I53" s="263"/>
      <c r="J53" s="470"/>
      <c r="K53" s="225"/>
      <c r="L53" s="585"/>
      <c r="M53" s="184"/>
      <c r="N53" s="151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224"/>
      <c r="AD53" s="153"/>
      <c r="AE53" s="152"/>
      <c r="AF53" s="175"/>
      <c r="AG53" s="10"/>
    </row>
    <row r="54" spans="1:33" ht="16.5" x14ac:dyDescent="0.25">
      <c r="A54" s="1"/>
      <c r="B54" s="30"/>
      <c r="C54" s="40"/>
      <c r="D54" s="178"/>
      <c r="E54" s="248"/>
      <c r="F54" s="1074" t="s">
        <v>391</v>
      </c>
      <c r="G54" s="1075"/>
      <c r="H54" s="1075"/>
      <c r="I54" s="1075"/>
      <c r="J54" s="1075"/>
      <c r="K54" s="1075"/>
      <c r="L54" s="1076"/>
      <c r="M54" s="689"/>
      <c r="N54" s="151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2"/>
      <c r="AF54" s="175"/>
      <c r="AG54" s="10"/>
    </row>
    <row r="55" spans="1:33" ht="20.25" customHeight="1" x14ac:dyDescent="0.25">
      <c r="B55" s="30"/>
      <c r="C55" s="40"/>
      <c r="D55" s="178"/>
      <c r="E55" s="248"/>
      <c r="F55" s="213">
        <v>3</v>
      </c>
      <c r="G55" s="1046" t="s">
        <v>262</v>
      </c>
      <c r="H55" s="1047"/>
      <c r="I55" s="1047"/>
      <c r="J55" s="1047"/>
      <c r="K55" s="1047"/>
      <c r="L55" s="1048"/>
      <c r="M55" s="722"/>
      <c r="N55" s="151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2"/>
      <c r="AF55" s="175"/>
      <c r="AG55" s="10"/>
    </row>
    <row r="56" spans="1:33" ht="16.5" x14ac:dyDescent="0.25">
      <c r="B56" s="30"/>
      <c r="C56" s="40"/>
      <c r="D56" s="178"/>
      <c r="E56" s="248"/>
      <c r="F56" s="254"/>
      <c r="G56" s="258"/>
      <c r="H56" s="1077" t="s">
        <v>14</v>
      </c>
      <c r="I56" s="1078"/>
      <c r="J56" s="1078"/>
      <c r="K56" s="1078"/>
      <c r="L56" s="1079"/>
      <c r="M56" s="765"/>
      <c r="N56" s="151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2"/>
      <c r="AF56" s="175"/>
      <c r="AG56" s="10"/>
    </row>
    <row r="57" spans="1:33" ht="31.5" customHeight="1" x14ac:dyDescent="0.25">
      <c r="B57" s="30"/>
      <c r="C57" s="40"/>
      <c r="D57" s="178"/>
      <c r="E57" s="248"/>
      <c r="F57" s="254"/>
      <c r="G57" s="258"/>
      <c r="H57" s="107" t="s">
        <v>12</v>
      </c>
      <c r="I57" s="1083" t="s">
        <v>263</v>
      </c>
      <c r="J57" s="1084"/>
      <c r="K57" s="1084"/>
      <c r="L57" s="1085"/>
      <c r="M57" s="697"/>
      <c r="N57" s="151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2"/>
      <c r="AF57" s="175"/>
      <c r="AG57" s="10"/>
    </row>
    <row r="58" spans="1:33" ht="16.5" x14ac:dyDescent="0.25">
      <c r="B58" s="30"/>
      <c r="C58" s="40"/>
      <c r="D58" s="178"/>
      <c r="E58" s="248"/>
      <c r="F58" s="254"/>
      <c r="G58" s="258"/>
      <c r="H58" s="249"/>
      <c r="I58" s="250"/>
      <c r="J58" s="1074" t="s">
        <v>634</v>
      </c>
      <c r="K58" s="1075"/>
      <c r="L58" s="1075"/>
      <c r="M58" s="688"/>
      <c r="N58" s="151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2"/>
      <c r="AF58" s="175"/>
      <c r="AG58" s="10"/>
    </row>
    <row r="59" spans="1:33" ht="29.25" customHeight="1" x14ac:dyDescent="0.25">
      <c r="B59" s="30"/>
      <c r="C59" s="40"/>
      <c r="D59" s="178"/>
      <c r="E59" s="248"/>
      <c r="F59" s="254"/>
      <c r="G59" s="258"/>
      <c r="H59" s="249"/>
      <c r="I59" s="250"/>
      <c r="J59" s="104">
        <v>1</v>
      </c>
      <c r="K59" s="967" t="s">
        <v>233</v>
      </c>
      <c r="L59" s="968"/>
      <c r="M59" s="753"/>
      <c r="N59" s="151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2"/>
      <c r="AF59" s="149" t="s">
        <v>234</v>
      </c>
      <c r="AG59" s="10"/>
    </row>
    <row r="60" spans="1:33" ht="40.5" customHeight="1" x14ac:dyDescent="0.25">
      <c r="B60" s="30"/>
      <c r="C60" s="40"/>
      <c r="D60" s="178"/>
      <c r="E60" s="248"/>
      <c r="F60" s="254"/>
      <c r="G60" s="258"/>
      <c r="H60" s="249"/>
      <c r="I60" s="250"/>
      <c r="J60" s="104">
        <v>2</v>
      </c>
      <c r="K60" s="967" t="s">
        <v>216</v>
      </c>
      <c r="L60" s="968"/>
      <c r="M60" s="753"/>
      <c r="N60" s="151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2"/>
      <c r="AF60" s="149" t="s">
        <v>223</v>
      </c>
      <c r="AG60" s="10"/>
    </row>
    <row r="61" spans="1:33" ht="27.75" customHeight="1" x14ac:dyDescent="0.25">
      <c r="B61" s="30"/>
      <c r="C61" s="40"/>
      <c r="D61" s="178"/>
      <c r="E61" s="248"/>
      <c r="F61" s="254"/>
      <c r="G61" s="258"/>
      <c r="H61" s="249"/>
      <c r="I61" s="250"/>
      <c r="J61" s="104">
        <v>3</v>
      </c>
      <c r="K61" s="967" t="s">
        <v>230</v>
      </c>
      <c r="L61" s="968"/>
      <c r="M61" s="753"/>
      <c r="N61" s="151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2"/>
      <c r="AF61" s="159" t="s">
        <v>231</v>
      </c>
      <c r="AG61" s="10"/>
    </row>
    <row r="62" spans="1:33" ht="28.5" customHeight="1" x14ac:dyDescent="0.25">
      <c r="B62" s="30"/>
      <c r="C62" s="40"/>
      <c r="D62" s="178"/>
      <c r="E62" s="248"/>
      <c r="F62" s="254"/>
      <c r="G62" s="258"/>
      <c r="H62" s="249"/>
      <c r="I62" s="250"/>
      <c r="J62" s="104">
        <v>4</v>
      </c>
      <c r="K62" s="967" t="s">
        <v>211</v>
      </c>
      <c r="L62" s="968"/>
      <c r="M62" s="753"/>
      <c r="N62" s="151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2"/>
      <c r="AF62" s="149" t="s">
        <v>291</v>
      </c>
      <c r="AG62" s="10"/>
    </row>
    <row r="63" spans="1:33" ht="30" customHeight="1" x14ac:dyDescent="0.25">
      <c r="B63" s="30"/>
      <c r="C63" s="40"/>
      <c r="D63" s="178"/>
      <c r="E63" s="248"/>
      <c r="F63" s="254"/>
      <c r="G63" s="258"/>
      <c r="H63" s="249"/>
      <c r="I63" s="250"/>
      <c r="J63" s="104">
        <v>5</v>
      </c>
      <c r="K63" s="967" t="s">
        <v>217</v>
      </c>
      <c r="L63" s="968"/>
      <c r="M63" s="753"/>
      <c r="N63" s="151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2"/>
      <c r="AF63" s="149" t="s">
        <v>219</v>
      </c>
      <c r="AG63" s="10"/>
    </row>
    <row r="64" spans="1:33" ht="27" customHeight="1" x14ac:dyDescent="0.25">
      <c r="B64" s="30"/>
      <c r="C64" s="40"/>
      <c r="D64" s="178"/>
      <c r="E64" s="248"/>
      <c r="F64" s="254"/>
      <c r="G64" s="258"/>
      <c r="H64" s="249"/>
      <c r="I64" s="250"/>
      <c r="J64" s="104">
        <v>6</v>
      </c>
      <c r="K64" s="967" t="s">
        <v>411</v>
      </c>
      <c r="L64" s="968"/>
      <c r="M64" s="753"/>
      <c r="N64" s="151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2"/>
      <c r="AF64" s="201" t="s">
        <v>416</v>
      </c>
      <c r="AG64" s="10"/>
    </row>
    <row r="65" spans="2:33" ht="16.5" customHeight="1" x14ac:dyDescent="0.25">
      <c r="B65" s="30"/>
      <c r="C65" s="40"/>
      <c r="D65" s="178"/>
      <c r="E65" s="248"/>
      <c r="F65" s="254"/>
      <c r="G65" s="258"/>
      <c r="H65" s="249"/>
      <c r="I65" s="250"/>
      <c r="J65" s="104">
        <v>7</v>
      </c>
      <c r="K65" s="967" t="s">
        <v>66</v>
      </c>
      <c r="L65" s="968"/>
      <c r="M65" s="753"/>
      <c r="N65" s="151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2"/>
      <c r="AF65" s="149" t="s">
        <v>237</v>
      </c>
      <c r="AG65" s="10"/>
    </row>
    <row r="66" spans="2:33" ht="16.5" customHeight="1" x14ac:dyDescent="0.25">
      <c r="B66" s="30"/>
      <c r="C66" s="40"/>
      <c r="D66" s="178"/>
      <c r="E66" s="248"/>
      <c r="F66" s="254"/>
      <c r="G66" s="258"/>
      <c r="H66" s="249"/>
      <c r="I66" s="250"/>
      <c r="J66" s="104">
        <v>8</v>
      </c>
      <c r="K66" s="967" t="s">
        <v>228</v>
      </c>
      <c r="L66" s="968"/>
      <c r="M66" s="753"/>
      <c r="N66" s="151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2"/>
      <c r="AF66" s="149" t="s">
        <v>229</v>
      </c>
      <c r="AG66" s="10"/>
    </row>
    <row r="67" spans="2:33" ht="14.25" customHeight="1" x14ac:dyDescent="0.25">
      <c r="B67" s="30"/>
      <c r="C67" s="40"/>
      <c r="D67" s="178"/>
      <c r="E67" s="248"/>
      <c r="F67" s="249"/>
      <c r="G67" s="248"/>
      <c r="H67" s="177"/>
      <c r="I67" s="178"/>
      <c r="J67" s="248"/>
      <c r="K67" s="286"/>
      <c r="L67" s="654"/>
      <c r="M67" s="808"/>
      <c r="N67" s="151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2"/>
      <c r="AF67" s="175"/>
      <c r="AG67" s="10"/>
    </row>
    <row r="68" spans="2:33" ht="33.75" customHeight="1" x14ac:dyDescent="0.25">
      <c r="B68" s="30"/>
      <c r="C68" s="40"/>
      <c r="D68" s="178"/>
      <c r="E68" s="248"/>
      <c r="F68" s="249"/>
      <c r="G68" s="248"/>
      <c r="H68" s="107" t="s">
        <v>16</v>
      </c>
      <c r="I68" s="1080" t="s">
        <v>319</v>
      </c>
      <c r="J68" s="1081"/>
      <c r="K68" s="1081"/>
      <c r="L68" s="1082"/>
      <c r="M68" s="697"/>
      <c r="N68" s="151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2"/>
      <c r="AF68" s="175"/>
      <c r="AG68" s="10"/>
    </row>
    <row r="69" spans="2:33" ht="16.5" x14ac:dyDescent="0.25">
      <c r="B69" s="30"/>
      <c r="C69" s="40"/>
      <c r="D69" s="178"/>
      <c r="E69" s="248"/>
      <c r="F69" s="249"/>
      <c r="G69" s="248"/>
      <c r="H69" s="249"/>
      <c r="I69" s="250"/>
      <c r="J69" s="1074" t="s">
        <v>15</v>
      </c>
      <c r="K69" s="1075"/>
      <c r="L69" s="1075"/>
      <c r="M69" s="688"/>
      <c r="N69" s="151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2"/>
      <c r="AF69" s="175"/>
      <c r="AG69" s="10"/>
    </row>
    <row r="70" spans="2:33" ht="27" customHeight="1" x14ac:dyDescent="0.25">
      <c r="B70" s="30"/>
      <c r="C70" s="40"/>
      <c r="D70" s="178"/>
      <c r="E70" s="248"/>
      <c r="F70" s="249"/>
      <c r="G70" s="248"/>
      <c r="H70" s="256"/>
      <c r="I70" s="257"/>
      <c r="J70" s="166">
        <v>1</v>
      </c>
      <c r="K70" s="967" t="s">
        <v>217</v>
      </c>
      <c r="L70" s="968"/>
      <c r="M70" s="753"/>
      <c r="N70" s="151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2"/>
      <c r="AF70" s="149" t="s">
        <v>219</v>
      </c>
      <c r="AG70" s="10"/>
    </row>
    <row r="71" spans="2:33" ht="29.25" customHeight="1" x14ac:dyDescent="0.25">
      <c r="B71" s="30"/>
      <c r="C71" s="40"/>
      <c r="D71" s="178"/>
      <c r="E71" s="248"/>
      <c r="F71" s="254"/>
      <c r="G71" s="258"/>
      <c r="H71" s="249"/>
      <c r="I71" s="177"/>
      <c r="J71" s="104">
        <v>2</v>
      </c>
      <c r="K71" s="967" t="s">
        <v>316</v>
      </c>
      <c r="L71" s="968"/>
      <c r="M71" s="753"/>
      <c r="N71" s="151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2"/>
      <c r="AF71" s="149" t="s">
        <v>317</v>
      </c>
      <c r="AG71" s="10"/>
    </row>
    <row r="72" spans="2:33" ht="16.5" x14ac:dyDescent="0.25">
      <c r="B72" s="30"/>
      <c r="C72" s="40"/>
      <c r="D72" s="178"/>
      <c r="E72" s="248"/>
      <c r="F72" s="254"/>
      <c r="G72" s="258"/>
      <c r="H72" s="249"/>
      <c r="I72" s="177"/>
      <c r="J72" s="104">
        <v>3</v>
      </c>
      <c r="K72" s="1040" t="s">
        <v>37</v>
      </c>
      <c r="L72" s="1041"/>
      <c r="M72" s="184"/>
      <c r="N72" s="151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2"/>
      <c r="AF72" s="175"/>
      <c r="AG72" s="10"/>
    </row>
    <row r="73" spans="2:33" x14ac:dyDescent="0.25">
      <c r="B73" s="30"/>
      <c r="C73" s="40"/>
      <c r="D73" s="178"/>
      <c r="E73" s="248"/>
      <c r="F73" s="254"/>
      <c r="G73" s="258"/>
      <c r="H73" s="249"/>
      <c r="I73" s="177"/>
      <c r="J73" s="259"/>
      <c r="K73" s="1094"/>
      <c r="L73" s="1095"/>
      <c r="M73" s="767"/>
      <c r="N73" s="151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2"/>
      <c r="AF73" s="175"/>
      <c r="AG73" s="10"/>
    </row>
    <row r="74" spans="2:33" ht="16.5" x14ac:dyDescent="0.25">
      <c r="B74" s="30"/>
      <c r="C74" s="40"/>
      <c r="D74" s="178"/>
      <c r="E74" s="248"/>
      <c r="F74" s="254"/>
      <c r="G74" s="258"/>
      <c r="H74" s="1077" t="s">
        <v>14</v>
      </c>
      <c r="I74" s="1078"/>
      <c r="J74" s="1078"/>
      <c r="K74" s="1078"/>
      <c r="L74" s="1079"/>
      <c r="M74" s="765"/>
      <c r="N74" s="151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91"/>
      <c r="AD74" s="153"/>
      <c r="AE74" s="152"/>
      <c r="AF74" s="175"/>
      <c r="AG74" s="10"/>
    </row>
    <row r="75" spans="2:33" ht="48" customHeight="1" x14ac:dyDescent="0.25">
      <c r="B75" s="30"/>
      <c r="C75" s="40"/>
      <c r="D75" s="178"/>
      <c r="E75" s="248"/>
      <c r="F75" s="254"/>
      <c r="G75" s="258"/>
      <c r="H75" s="107" t="s">
        <v>16</v>
      </c>
      <c r="I75" s="1083" t="s">
        <v>320</v>
      </c>
      <c r="J75" s="1084"/>
      <c r="K75" s="1084"/>
      <c r="L75" s="1085"/>
      <c r="M75" s="697"/>
      <c r="N75" s="151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2"/>
      <c r="AF75" s="175"/>
      <c r="AG75" s="10"/>
    </row>
    <row r="76" spans="2:33" ht="16.5" x14ac:dyDescent="0.25">
      <c r="B76" s="30"/>
      <c r="C76" s="40"/>
      <c r="D76" s="178"/>
      <c r="E76" s="248"/>
      <c r="F76" s="254"/>
      <c r="G76" s="258"/>
      <c r="H76" s="249"/>
      <c r="I76" s="250"/>
      <c r="J76" s="1074" t="s">
        <v>634</v>
      </c>
      <c r="K76" s="1075"/>
      <c r="L76" s="1075"/>
      <c r="M76" s="688"/>
      <c r="N76" s="151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2"/>
      <c r="AF76" s="175"/>
      <c r="AG76" s="10"/>
    </row>
    <row r="77" spans="2:33" ht="25.5" x14ac:dyDescent="0.25">
      <c r="B77" s="30"/>
      <c r="C77" s="40"/>
      <c r="D77" s="178"/>
      <c r="E77" s="248"/>
      <c r="F77" s="254"/>
      <c r="G77" s="258"/>
      <c r="H77" s="249"/>
      <c r="I77" s="250"/>
      <c r="J77" s="166">
        <v>1</v>
      </c>
      <c r="K77" s="967" t="s">
        <v>217</v>
      </c>
      <c r="L77" s="968"/>
      <c r="M77" s="753"/>
      <c r="N77" s="151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2"/>
      <c r="AF77" s="149" t="s">
        <v>219</v>
      </c>
      <c r="AG77" s="10"/>
    </row>
    <row r="78" spans="2:33" ht="51" customHeight="1" x14ac:dyDescent="0.25">
      <c r="B78" s="30"/>
      <c r="C78" s="40"/>
      <c r="D78" s="178"/>
      <c r="E78" s="248"/>
      <c r="F78" s="254"/>
      <c r="G78" s="258"/>
      <c r="H78" s="249"/>
      <c r="I78" s="250"/>
      <c r="J78" s="104">
        <v>2</v>
      </c>
      <c r="K78" s="967" t="s">
        <v>450</v>
      </c>
      <c r="L78" s="968"/>
      <c r="M78" s="753"/>
      <c r="N78" s="151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2"/>
      <c r="AF78" s="149" t="s">
        <v>432</v>
      </c>
      <c r="AG78" s="10"/>
    </row>
    <row r="79" spans="2:33" ht="16.5" x14ac:dyDescent="0.25">
      <c r="B79" s="30"/>
      <c r="C79" s="40"/>
      <c r="D79" s="178"/>
      <c r="E79" s="248"/>
      <c r="F79" s="254"/>
      <c r="G79" s="248"/>
      <c r="H79" s="260"/>
      <c r="I79" s="250"/>
      <c r="J79" s="104">
        <v>3</v>
      </c>
      <c r="K79" s="1040" t="s">
        <v>37</v>
      </c>
      <c r="L79" s="1041"/>
      <c r="M79" s="184"/>
      <c r="N79" s="151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2"/>
      <c r="AF79" s="175"/>
      <c r="AG79" s="10"/>
    </row>
    <row r="80" spans="2:33" x14ac:dyDescent="0.25">
      <c r="B80" s="30"/>
      <c r="C80" s="40"/>
      <c r="D80" s="178"/>
      <c r="E80" s="248"/>
      <c r="F80" s="254"/>
      <c r="G80" s="250"/>
      <c r="H80" s="261"/>
      <c r="I80" s="250"/>
      <c r="J80" s="591"/>
      <c r="K80" s="591"/>
      <c r="L80" s="209"/>
      <c r="M80" s="768"/>
      <c r="N80" s="151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2"/>
      <c r="AF80" s="175"/>
      <c r="AG80" s="10"/>
    </row>
    <row r="81" spans="2:33" ht="16.5" x14ac:dyDescent="0.25">
      <c r="B81" s="30"/>
      <c r="C81" s="72"/>
      <c r="D81" s="191"/>
      <c r="E81" s="269"/>
      <c r="F81" s="274"/>
      <c r="G81" s="275"/>
      <c r="H81" s="276"/>
      <c r="I81" s="277"/>
      <c r="J81" s="278" t="s">
        <v>27</v>
      </c>
      <c r="K81" s="279"/>
      <c r="L81" s="280"/>
      <c r="M81" s="772"/>
      <c r="N81" s="151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2"/>
      <c r="AF81" s="175"/>
      <c r="AG81" s="10"/>
    </row>
    <row r="82" spans="2:33" ht="16.5" x14ac:dyDescent="0.25">
      <c r="B82" s="30"/>
      <c r="C82" s="72"/>
      <c r="D82" s="191"/>
      <c r="E82" s="269"/>
      <c r="F82" s="274"/>
      <c r="G82" s="275"/>
      <c r="H82" s="276"/>
      <c r="I82" s="277"/>
      <c r="J82" s="655" t="s">
        <v>210</v>
      </c>
      <c r="K82" s="277"/>
      <c r="L82" s="368"/>
      <c r="M82" s="772"/>
      <c r="N82" s="151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2"/>
      <c r="AF82" s="175"/>
      <c r="AG82" s="10"/>
    </row>
    <row r="83" spans="2:33" ht="16.5" x14ac:dyDescent="0.25">
      <c r="B83" s="30"/>
      <c r="C83" s="72"/>
      <c r="D83" s="191"/>
      <c r="E83" s="269"/>
      <c r="F83" s="274"/>
      <c r="G83" s="275"/>
      <c r="H83" s="276"/>
      <c r="I83" s="277"/>
      <c r="J83" s="235">
        <v>1</v>
      </c>
      <c r="K83" s="1086" t="s">
        <v>29</v>
      </c>
      <c r="L83" s="1087"/>
      <c r="M83" s="630"/>
      <c r="N83" s="151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2"/>
      <c r="AF83" s="175"/>
      <c r="AG83" s="10"/>
    </row>
    <row r="84" spans="2:33" ht="16.5" x14ac:dyDescent="0.25">
      <c r="B84" s="30"/>
      <c r="C84" s="72"/>
      <c r="D84" s="191"/>
      <c r="E84" s="269"/>
      <c r="F84" s="249"/>
      <c r="G84" s="283"/>
      <c r="H84" s="213"/>
      <c r="I84" s="284"/>
      <c r="J84" s="285">
        <v>2</v>
      </c>
      <c r="K84" s="1086" t="s">
        <v>94</v>
      </c>
      <c r="L84" s="1087"/>
      <c r="M84" s="630"/>
      <c r="N84" s="151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91"/>
      <c r="AD84" s="153"/>
      <c r="AE84" s="152"/>
      <c r="AF84" s="175"/>
      <c r="AG84" s="10"/>
    </row>
    <row r="85" spans="2:33" ht="16.5" x14ac:dyDescent="0.25">
      <c r="B85" s="30"/>
      <c r="C85" s="72"/>
      <c r="D85" s="191"/>
      <c r="E85" s="269"/>
      <c r="F85" s="249"/>
      <c r="G85" s="283"/>
      <c r="H85" s="213"/>
      <c r="I85" s="284"/>
      <c r="J85" s="235">
        <v>3</v>
      </c>
      <c r="K85" s="1086" t="s">
        <v>136</v>
      </c>
      <c r="L85" s="1087"/>
      <c r="M85" s="630"/>
      <c r="N85" s="151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2"/>
      <c r="AF85" s="175"/>
      <c r="AG85" s="10"/>
    </row>
    <row r="86" spans="2:33" ht="16.5" x14ac:dyDescent="0.25">
      <c r="B86" s="30"/>
      <c r="C86" s="72"/>
      <c r="D86" s="191"/>
      <c r="E86" s="269"/>
      <c r="F86" s="249"/>
      <c r="G86" s="283"/>
      <c r="H86" s="213"/>
      <c r="I86" s="284"/>
      <c r="J86" s="235">
        <v>4</v>
      </c>
      <c r="K86" s="1088" t="s">
        <v>30</v>
      </c>
      <c r="L86" s="1089"/>
      <c r="M86" s="773"/>
      <c r="N86" s="151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2"/>
      <c r="AF86" s="175"/>
      <c r="AG86" s="10"/>
    </row>
    <row r="87" spans="2:33" ht="33.75" customHeight="1" x14ac:dyDescent="0.25">
      <c r="B87" s="30"/>
      <c r="C87" s="72"/>
      <c r="D87" s="191"/>
      <c r="E87" s="269"/>
      <c r="F87" s="249"/>
      <c r="G87" s="248"/>
      <c r="H87" s="249"/>
      <c r="I87" s="263"/>
      <c r="J87" s="285">
        <v>5</v>
      </c>
      <c r="K87" s="1046" t="s">
        <v>32</v>
      </c>
      <c r="L87" s="1048"/>
      <c r="M87" s="722"/>
      <c r="N87" s="151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2"/>
      <c r="AF87" s="175"/>
      <c r="AG87" s="10"/>
    </row>
    <row r="88" spans="2:33" x14ac:dyDescent="0.25">
      <c r="R88" s="153"/>
    </row>
  </sheetData>
  <mergeCells count="90">
    <mergeCell ref="K86:L86"/>
    <mergeCell ref="K87:L87"/>
    <mergeCell ref="K83:L83"/>
    <mergeCell ref="K84:L84"/>
    <mergeCell ref="I57:L57"/>
    <mergeCell ref="J58:L58"/>
    <mergeCell ref="K59:L59"/>
    <mergeCell ref="K64:L64"/>
    <mergeCell ref="K65:L65"/>
    <mergeCell ref="K66:L66"/>
    <mergeCell ref="J76:L76"/>
    <mergeCell ref="K77:L77"/>
    <mergeCell ref="K78:L78"/>
    <mergeCell ref="K79:L79"/>
    <mergeCell ref="K85:L85"/>
    <mergeCell ref="I75:L75"/>
    <mergeCell ref="K71:L71"/>
    <mergeCell ref="K72:L72"/>
    <mergeCell ref="K73:L73"/>
    <mergeCell ref="H74:L74"/>
    <mergeCell ref="K51:L51"/>
    <mergeCell ref="J69:L69"/>
    <mergeCell ref="K61:L61"/>
    <mergeCell ref="K62:L62"/>
    <mergeCell ref="K63:L63"/>
    <mergeCell ref="K70:L70"/>
    <mergeCell ref="K52:L52"/>
    <mergeCell ref="F54:L54"/>
    <mergeCell ref="G55:L55"/>
    <mergeCell ref="H56:L56"/>
    <mergeCell ref="I68:L68"/>
    <mergeCell ref="K60:L60"/>
    <mergeCell ref="I48:L48"/>
    <mergeCell ref="J49:L49"/>
    <mergeCell ref="K39:L39"/>
    <mergeCell ref="H40:L40"/>
    <mergeCell ref="I41:L41"/>
    <mergeCell ref="J42:L42"/>
    <mergeCell ref="K43:L43"/>
    <mergeCell ref="K50:L50"/>
    <mergeCell ref="K38:L38"/>
    <mergeCell ref="J26:L26"/>
    <mergeCell ref="K27:L27"/>
    <mergeCell ref="K28:L28"/>
    <mergeCell ref="K29:L29"/>
    <mergeCell ref="F31:L31"/>
    <mergeCell ref="G32:L32"/>
    <mergeCell ref="H33:L33"/>
    <mergeCell ref="I34:L34"/>
    <mergeCell ref="J35:L35"/>
    <mergeCell ref="K36:L36"/>
    <mergeCell ref="K37:L37"/>
    <mergeCell ref="K44:L44"/>
    <mergeCell ref="K45:L45"/>
    <mergeCell ref="H47:L47"/>
    <mergeCell ref="I25:L25"/>
    <mergeCell ref="H12:L12"/>
    <mergeCell ref="I13:L13"/>
    <mergeCell ref="J14:L14"/>
    <mergeCell ref="K15:L15"/>
    <mergeCell ref="K16:L16"/>
    <mergeCell ref="K17:L17"/>
    <mergeCell ref="I19:L19"/>
    <mergeCell ref="J20:L20"/>
    <mergeCell ref="K21:L21"/>
    <mergeCell ref="K22:L22"/>
    <mergeCell ref="K23:L23"/>
    <mergeCell ref="G11:L11"/>
    <mergeCell ref="AF3:AF5"/>
    <mergeCell ref="AG3:AG5"/>
    <mergeCell ref="Q4:Q5"/>
    <mergeCell ref="W4:AA4"/>
    <mergeCell ref="AB4:AB5"/>
    <mergeCell ref="AC4:AD4"/>
    <mergeCell ref="AE4:AE5"/>
    <mergeCell ref="C6:L6"/>
    <mergeCell ref="C7:L7"/>
    <mergeCell ref="D8:L8"/>
    <mergeCell ref="E9:L9"/>
    <mergeCell ref="F10:L10"/>
    <mergeCell ref="M3:M5"/>
    <mergeCell ref="S4:V4"/>
    <mergeCell ref="B1:AG1"/>
    <mergeCell ref="B3:B5"/>
    <mergeCell ref="C3:L5"/>
    <mergeCell ref="N3:N5"/>
    <mergeCell ref="O3:O5"/>
    <mergeCell ref="P3:P5"/>
    <mergeCell ref="S3:AE3"/>
    <mergeCell ref="R3:R5"/>
  </mergeCells>
  <pageMargins left="0.70866141732283472" right="0.19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bapeda</vt:lpstr>
      <vt:lpstr>BPSDM</vt:lpstr>
      <vt:lpstr>BPBD</vt:lpstr>
      <vt:lpstr>Inspektorat</vt:lpstr>
      <vt:lpstr>bangpol</vt:lpstr>
      <vt:lpstr>RoHumas</vt:lpstr>
      <vt:lpstr>Rokum</vt:lpstr>
      <vt:lpstr>RoPerek</vt:lpstr>
      <vt:lpstr>RoUmum</vt:lpstr>
      <vt:lpstr>Ropengadaan</vt:lpstr>
      <vt:lpstr>Ropem</vt:lpstr>
      <vt:lpstr>BKD</vt:lpstr>
      <vt:lpstr>RSJ</vt:lpstr>
      <vt:lpstr>RSUDPariaman</vt:lpstr>
      <vt:lpstr>RSUDSolok</vt:lpstr>
      <vt:lpstr>RSAM</vt:lpstr>
      <vt:lpstr>BKeuanganDaerah</vt:lpstr>
      <vt:lpstr>Biro Bintal</vt:lpstr>
      <vt:lpstr>BADAN PENGHUBNG</vt:lpstr>
      <vt:lpstr>BiroSamatau</vt:lpstr>
      <vt:lpstr>BiroOrgs</vt:lpstr>
      <vt:lpstr>Balibang</vt:lpstr>
      <vt:lpstr>disdik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ACER-AIO</dc:creator>
  <cp:lastModifiedBy>humas</cp:lastModifiedBy>
  <cp:lastPrinted>2017-11-15T01:04:34Z</cp:lastPrinted>
  <dcterms:created xsi:type="dcterms:W3CDTF">2017-02-27T01:37:47Z</dcterms:created>
  <dcterms:modified xsi:type="dcterms:W3CDTF">2017-11-15T01:04:40Z</dcterms:modified>
</cp:coreProperties>
</file>